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<sst xmlns="http://schemas.openxmlformats.org/spreadsheetml/2006/main" count="180" uniqueCount="86">
  <si>
    <t xml:space="preserve">2022 Tahitótfalu, Akácfa u. 2.</t>
  </si>
  <si>
    <t xml:space="preserve">Telephely 2023 Dunabogdány 0169/8 hrsz</t>
  </si>
  <si>
    <t xml:space="preserve">www.ifjufaiskola.hu</t>
  </si>
  <si>
    <t xml:space="preserve">ifjufaiskola@gmail.com</t>
  </si>
  <si>
    <t xml:space="preserve">TAVASZI AKCIÓNK ÁPRILIS 30-ÁN VÉGET ÉR!</t>
  </si>
  <si>
    <t xml:space="preserve">TAVASZI AKCIÓ</t>
  </si>
  <si>
    <t xml:space="preserve">Konténeres gyümölcsfa</t>
  </si>
  <si>
    <t xml:space="preserve">Nettó ár</t>
  </si>
  <si>
    <t xml:space="preserve">Bruttó ár</t>
  </si>
  <si>
    <t xml:space="preserve">Euro</t>
  </si>
  <si>
    <t xml:space="preserve">Fajta</t>
  </si>
  <si>
    <t xml:space="preserve">Méret</t>
  </si>
  <si>
    <t xml:space="preserve">db</t>
  </si>
  <si>
    <t xml:space="preserve">Ft/db</t>
  </si>
  <si>
    <t xml:space="preserve">Eur/ pc</t>
  </si>
  <si>
    <t xml:space="preserve">Amygdalus communis Supernova</t>
  </si>
  <si>
    <t xml:space="preserve">GF 677</t>
  </si>
  <si>
    <t xml:space="preserve">8/10</t>
  </si>
  <si>
    <t xml:space="preserve">10/12</t>
  </si>
  <si>
    <t xml:space="preserve">                                      Tétényi bőtermő</t>
  </si>
  <si>
    <t xml:space="preserve">Cydonia oblonga Bereczki bőtermő</t>
  </si>
  <si>
    <t xml:space="preserve">BA 29</t>
  </si>
  <si>
    <t xml:space="preserve">           Champion</t>
  </si>
  <si>
    <t xml:space="preserve">Ficus carica Dottato</t>
  </si>
  <si>
    <t xml:space="preserve">125+</t>
  </si>
  <si>
    <t xml:space="preserve">                     Sultane</t>
  </si>
  <si>
    <t xml:space="preserve">Malus domestica Gala  TM175</t>
  </si>
  <si>
    <t xml:space="preserve">MM106</t>
  </si>
  <si>
    <t xml:space="preserve">12/14</t>
  </si>
  <si>
    <t xml:space="preserve">                               Golden delicious </t>
  </si>
  <si>
    <t xml:space="preserve">30</t>
  </si>
  <si>
    <t xml:space="preserve">13</t>
  </si>
  <si>
    <t xml:space="preserve">                               Granny Smith </t>
  </si>
  <si>
    <t xml:space="preserve">                               Idared   TM125</t>
  </si>
  <si>
    <t xml:space="preserve">6/8</t>
  </si>
  <si>
    <t xml:space="preserve">                              </t>
  </si>
  <si>
    <t xml:space="preserve">                               Idared</t>
  </si>
  <si>
    <t xml:space="preserve">                               Jonagold </t>
  </si>
  <si>
    <t xml:space="preserve">Mespilus germanica Hollandi óriás </t>
  </si>
  <si>
    <t xml:space="preserve">Prunus armeniaca Bergeron  TM125</t>
  </si>
  <si>
    <t xml:space="preserve">Myrabolan</t>
  </si>
  <si>
    <t xml:space="preserve">14/16</t>
  </si>
  <si>
    <t xml:space="preserve">16/18</t>
  </si>
  <si>
    <t xml:space="preserve">                                Ceglédi arany</t>
  </si>
  <si>
    <t xml:space="preserve">                                Ceglédi bíbor</t>
  </si>
  <si>
    <t xml:space="preserve">                                                     TM125</t>
  </si>
  <si>
    <t xml:space="preserve">                                Ceglédi óriás TM125</t>
  </si>
  <si>
    <t xml:space="preserve">                                Gönci magyar kajszi</t>
  </si>
  <si>
    <t xml:space="preserve">                                                        TM125</t>
  </si>
  <si>
    <t xml:space="preserve">Prunus avium Alex   TM125</t>
  </si>
  <si>
    <t xml:space="preserve">sajmeggy</t>
  </si>
  <si>
    <t xml:space="preserve">                         Bigarreau Burlat </t>
  </si>
  <si>
    <t xml:space="preserve">                                            TM175</t>
  </si>
  <si>
    <t xml:space="preserve">        Germersdorfi óriás 3 TM100/125</t>
  </si>
  <si>
    <t xml:space="preserve">                                            TM 175</t>
  </si>
  <si>
    <t xml:space="preserve">                           Regina   TM125</t>
  </si>
  <si>
    <t xml:space="preserve">Prunus cerasus Érdi bőtermő</t>
  </si>
  <si>
    <t xml:space="preserve">                            Érdi jubileum</t>
  </si>
  <si>
    <t xml:space="preserve">                            Maliga emléke TM125</t>
  </si>
  <si>
    <t xml:space="preserve">                            Meteor korai TM125</t>
  </si>
  <si>
    <t xml:space="preserve">Prunus domestica Althán</t>
  </si>
  <si>
    <t xml:space="preserve">                    Besztercei Nm 122 TM125</t>
  </si>
  <si>
    <t xml:space="preserve">                                 Bluefree     TM125</t>
  </si>
  <si>
    <t xml:space="preserve">                                 C. lepotica</t>
  </si>
  <si>
    <t xml:space="preserve">                                Debreceni muskotály</t>
  </si>
  <si>
    <t xml:space="preserve">                        Presenta  TM125</t>
  </si>
  <si>
    <t xml:space="preserve">????</t>
  </si>
  <si>
    <t xml:space="preserve">                                President   TM125</t>
  </si>
  <si>
    <t xml:space="preserve">18/20</t>
  </si>
  <si>
    <t xml:space="preserve">                               Stanley  TM125</t>
  </si>
  <si>
    <t xml:space="preserve">Prunus persica Champion</t>
  </si>
  <si>
    <t xml:space="preserve">GF  677</t>
  </si>
  <si>
    <t xml:space="preserve">                           Early Redhaven</t>
  </si>
  <si>
    <t xml:space="preserve">vadőszibarack</t>
  </si>
  <si>
    <t xml:space="preserve">                           Flavortop</t>
  </si>
  <si>
    <t xml:space="preserve">                           Independende</t>
  </si>
  <si>
    <t xml:space="preserve">                           Nectár H</t>
  </si>
  <si>
    <t xml:space="preserve">                           Redhaven</t>
  </si>
  <si>
    <t xml:space="preserve">                           Suncrest</t>
  </si>
  <si>
    <t xml:space="preserve">Pyrus communis Bosc kobak</t>
  </si>
  <si>
    <t xml:space="preserve">vadkörte</t>
  </si>
  <si>
    <t xml:space="preserve">                             Clapp kedveltje  TM125</t>
  </si>
  <si>
    <t xml:space="preserve">                      Conferance TM175</t>
  </si>
  <si>
    <t xml:space="preserve">Konténer méret 30-45 L</t>
  </si>
  <si>
    <t xml:space="preserve">Prices are subject to change without notice!</t>
  </si>
  <si>
    <t xml:space="preserve">A napi aktuális készletre elérhetőségünkön kérdezzen rá!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</si>
</sst>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F_t_-;\-* #,##0.00\ _F_t_-;_-* \-??\ _F_t_-;_-@_-"/>
    <numFmt numFmtId="166" formatCode="_-* #,##0\ _F_t_-;\-* #,##0\ _F_t_-;_-* \-??\ _F_t_-;_-@_-"/>
    <numFmt numFmtId="167" formatCode="#,##0"/>
    <numFmt numFmtId="168" formatCode="0%"/>
    <numFmt numFmtId="169" formatCode="0.0"/>
    <numFmt numFmtId="170" formatCode="@"/>
    <numFmt numFmtId="171" formatCode="yyyy\-mm\-dd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sz val="12"/>
      <color rgb="FFC9211E"/>
      <name val="Calibri"/>
      <family val="2"/>
      <charset val="238"/>
    </font>
    <font>
      <b val="true"/>
      <sz val="12"/>
      <color rgb="FFC9211E"/>
      <name val="Calibri"/>
      <family val="2"/>
      <charset val="238"/>
    </font>
    <font>
      <b val="true"/>
      <sz val="12"/>
      <color rgb="FF000000"/>
      <name val="Calibri"/>
      <family val="2"/>
      <charset val="1"/>
    </font>
    <font>
      <sz val="12"/>
      <name val="Arial"/>
      <family val="2"/>
      <charset val="238"/>
    </font>
    <font>
      <u val="single"/>
      <sz val="12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u val="single"/>
      <sz val="14"/>
      <color rgb="FFC9211E"/>
      <name val="Calibri"/>
      <family val="2"/>
      <charset val="1"/>
    </font>
    <font>
      <b val="true"/>
      <sz val="12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4" xfId="21"/>
    <cellStyle name="Normál 5" xfId="22"/>
    <cellStyle name="Excel Built-in Normal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0</xdr:row>
      <xdr:rowOff>8640</xdr:rowOff>
    </xdr:from>
    <xdr:to>
      <xdr:col>4</xdr:col>
      <xdr:colOff>468360</xdr:colOff>
      <xdr:row>3</xdr:row>
      <xdr:rowOff>93600</xdr:rowOff>
    </xdr:to>
    <xdr:pic>
      <xdr:nvPicPr>
        <xdr:cNvPr id="0" name="Kép 1" descr="B73F8AD45BEFB2F4DDAB8994D1C5B765.jpg"/>
        <xdr:cNvPicPr/>
      </xdr:nvPicPr>
      <xdr:blipFill>
        <a:blip r:embed="rId1"/>
        <a:stretch/>
      </xdr:blipFill>
      <xdr:spPr>
        <a:xfrm>
          <a:off x="3370680" y="8640"/>
          <a:ext cx="1819440" cy="685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Q16" activeCellId="0" sqref="Q16"/>
    </sheetView>
  </sheetViews>
  <sheetFormatPr defaultColWidth="8.5703125" defaultRowHeight="15.75" zeroHeight="false" outlineLevelRow="0" outlineLevelCol="0"/>
  <cols>
    <col collapsed="false" customWidth="true" hidden="false" outlineLevel="0" max="1" min="1" style="1" width="34.42"/>
    <col collapsed="false" customWidth="true" hidden="false" outlineLevel="0" max="2" min="2" style="1" width="12.86"/>
    <col collapsed="false" customWidth="true" hidden="false" outlineLevel="0" max="3" min="3" style="1" width="12"/>
    <col collapsed="false" customWidth="true" hidden="false" outlineLevel="0" max="4" min="4" style="1" width="7.71"/>
    <col collapsed="false" customWidth="true" hidden="false" outlineLevel="0" max="5" min="5" style="2" width="10.14"/>
    <col collapsed="false" customWidth="true" hidden="false" outlineLevel="0" max="6" min="6" style="1" width="10.14"/>
    <col collapsed="false" customWidth="false" hidden="false" outlineLevel="0" max="7" min="7" style="1" width="8.57"/>
    <col collapsed="false" customWidth="true" hidden="false" outlineLevel="0" max="8" min="8" style="3" width="11.57"/>
    <col collapsed="false" customWidth="true" hidden="false" outlineLevel="0" max="9" min="9" style="4" width="10.29"/>
    <col collapsed="false" customWidth="true" hidden="false" outlineLevel="0" max="10" min="10" style="5" width="8.71"/>
    <col collapsed="false" customWidth="false" hidden="false" outlineLevel="0" max="16384" min="11" style="1" width="8.57"/>
  </cols>
  <sheetData>
    <row r="1" customFormat="false" ht="15.75" hidden="false" customHeight="false" outlineLevel="0" collapsed="false">
      <c r="A1" s="6" t="s">
        <v>0</v>
      </c>
    </row>
    <row r="2" customFormat="false" ht="15.75" hidden="false" customHeight="false" outlineLevel="0" collapsed="false">
      <c r="A2" s="6" t="s">
        <v>1</v>
      </c>
      <c r="B2" s="7"/>
      <c r="C2" s="7"/>
      <c r="D2" s="7"/>
      <c r="E2" s="8"/>
      <c r="F2" s="8"/>
      <c r="G2" s="8"/>
    </row>
    <row r="3" customFormat="false" ht="15.75" hidden="false" customHeight="false" outlineLevel="0" collapsed="false">
      <c r="A3" s="9" t="s">
        <v>2</v>
      </c>
      <c r="B3" s="7"/>
      <c r="C3" s="7"/>
      <c r="D3" s="7"/>
      <c r="E3" s="8"/>
      <c r="F3" s="8"/>
      <c r="G3" s="8"/>
    </row>
    <row r="4" customFormat="false" ht="15.75" hidden="false" customHeight="false" outlineLevel="0" collapsed="false">
      <c r="A4" s="9" t="s">
        <v>3</v>
      </c>
      <c r="B4" s="10"/>
      <c r="C4" s="10"/>
      <c r="D4" s="10"/>
      <c r="E4" s="11"/>
      <c r="F4" s="12"/>
      <c r="G4" s="13"/>
      <c r="M4" s="14"/>
    </row>
    <row r="5" customFormat="false" ht="15.75" hidden="false" customHeight="false" outlineLevel="0" collapsed="false">
      <c r="A5" s="9"/>
      <c r="B5" s="10"/>
      <c r="C5" s="10"/>
      <c r="D5" s="10"/>
      <c r="E5" s="11"/>
      <c r="F5" s="12"/>
      <c r="G5" s="13"/>
      <c r="M5" s="14"/>
    </row>
    <row r="6" customFormat="false" ht="17.35" hidden="false" customHeight="false" outlineLevel="0" collapsed="false">
      <c r="A6" s="15" t="s">
        <v>4</v>
      </c>
      <c r="B6" s="15"/>
      <c r="C6" s="15"/>
      <c r="D6" s="15"/>
      <c r="E6" s="15"/>
      <c r="F6" s="15"/>
      <c r="G6" s="13"/>
      <c r="M6" s="14"/>
    </row>
    <row r="7" customFormat="false" ht="15.75" hidden="false" customHeight="false" outlineLevel="0" collapsed="false">
      <c r="A7" s="9"/>
      <c r="B7" s="10"/>
      <c r="C7" s="10"/>
      <c r="D7" s="10"/>
      <c r="E7" s="11"/>
      <c r="F7" s="12"/>
      <c r="G7" s="13"/>
      <c r="H7" s="16" t="s">
        <v>5</v>
      </c>
      <c r="I7" s="16"/>
      <c r="J7" s="16"/>
      <c r="M7" s="14"/>
    </row>
    <row r="8" customFormat="false" ht="15.75" hidden="false" customHeight="false" outlineLevel="0" collapsed="false">
      <c r="A8" s="17" t="s">
        <v>6</v>
      </c>
      <c r="B8" s="10"/>
      <c r="C8" s="10"/>
      <c r="D8" s="10"/>
      <c r="E8" s="11" t="s">
        <v>7</v>
      </c>
      <c r="F8" s="12" t="s">
        <v>8</v>
      </c>
      <c r="G8" s="13"/>
      <c r="H8" s="16" t="s">
        <v>7</v>
      </c>
      <c r="I8" s="18" t="s">
        <v>8</v>
      </c>
      <c r="J8" s="5" t="s">
        <v>9</v>
      </c>
    </row>
    <row r="9" customFormat="false" ht="15.75" hidden="false" customHeight="false" outlineLevel="0" collapsed="false">
      <c r="A9" s="17" t="s">
        <v>10</v>
      </c>
      <c r="B9" s="10"/>
      <c r="C9" s="12" t="s">
        <v>11</v>
      </c>
      <c r="D9" s="12" t="s">
        <v>12</v>
      </c>
      <c r="E9" s="12" t="s">
        <v>13</v>
      </c>
      <c r="F9" s="12" t="s">
        <v>13</v>
      </c>
      <c r="G9" s="12" t="s">
        <v>14</v>
      </c>
      <c r="H9" s="5" t="s">
        <v>13</v>
      </c>
      <c r="I9" s="5" t="s">
        <v>13</v>
      </c>
      <c r="J9" s="5" t="s">
        <v>14</v>
      </c>
    </row>
    <row r="10" customFormat="false" ht="15.75" hidden="false" customHeight="false" outlineLevel="0" collapsed="false">
      <c r="A10" s="17"/>
      <c r="B10" s="10"/>
      <c r="C10" s="12"/>
      <c r="D10" s="12"/>
      <c r="E10" s="12"/>
      <c r="F10" s="12"/>
      <c r="G10" s="12"/>
      <c r="H10" s="19" t="n">
        <v>-0.15</v>
      </c>
      <c r="I10" s="19" t="n">
        <v>-0.15</v>
      </c>
      <c r="J10" s="19" t="n">
        <v>-0.15</v>
      </c>
    </row>
    <row r="11" customFormat="false" ht="15.75" hidden="false" customHeight="false" outlineLevel="0" collapsed="false">
      <c r="A11" s="20" t="s">
        <v>15</v>
      </c>
      <c r="B11" s="21" t="s">
        <v>16</v>
      </c>
      <c r="C11" s="13" t="s">
        <v>17</v>
      </c>
      <c r="D11" s="13" t="n">
        <v>9</v>
      </c>
      <c r="E11" s="22" t="n">
        <v>18000</v>
      </c>
      <c r="F11" s="22" t="n">
        <f aca="false">E11*1.27</f>
        <v>22860</v>
      </c>
      <c r="G11" s="23" t="n">
        <f aca="false">E11/370</f>
        <v>48.6486486486486</v>
      </c>
      <c r="H11" s="24" t="n">
        <f aca="false">E11*0.85</f>
        <v>15300</v>
      </c>
      <c r="I11" s="18" t="n">
        <f aca="false">H11*1.27</f>
        <v>19431</v>
      </c>
      <c r="J11" s="25" t="n">
        <f aca="false">G11*0.85</f>
        <v>41.3513513513514</v>
      </c>
    </row>
    <row r="12" customFormat="false" ht="15.75" hidden="false" customHeight="false" outlineLevel="0" collapsed="false">
      <c r="A12" s="20"/>
      <c r="B12" s="21"/>
      <c r="C12" s="13" t="s">
        <v>18</v>
      </c>
      <c r="D12" s="13" t="n">
        <v>5</v>
      </c>
      <c r="E12" s="22" t="n">
        <v>21000</v>
      </c>
      <c r="F12" s="22" t="n">
        <f aca="false">E12*1.27</f>
        <v>26670</v>
      </c>
      <c r="G12" s="23" t="n">
        <f aca="false">E12/370</f>
        <v>56.7567567567568</v>
      </c>
      <c r="H12" s="24" t="n">
        <f aca="false">E12*0.85</f>
        <v>17850</v>
      </c>
      <c r="I12" s="18" t="n">
        <f aca="false">H12*1.27</f>
        <v>22669.5</v>
      </c>
      <c r="J12" s="25" t="n">
        <f aca="false">G12*0.85</f>
        <v>48.2432432432432</v>
      </c>
    </row>
    <row r="13" customFormat="false" ht="15.75" hidden="false" customHeight="false" outlineLevel="0" collapsed="false">
      <c r="A13" s="20" t="s">
        <v>19</v>
      </c>
      <c r="B13" s="21"/>
      <c r="C13" s="13" t="s">
        <v>17</v>
      </c>
      <c r="D13" s="13" t="n">
        <v>1</v>
      </c>
      <c r="E13" s="22" t="n">
        <v>18000</v>
      </c>
      <c r="F13" s="22" t="n">
        <f aca="false">E13*1.27</f>
        <v>22860</v>
      </c>
      <c r="G13" s="23" t="n">
        <f aca="false">E13/370</f>
        <v>48.6486486486486</v>
      </c>
      <c r="H13" s="24" t="n">
        <f aca="false">E13*0.85</f>
        <v>15300</v>
      </c>
      <c r="I13" s="18" t="n">
        <f aca="false">H13*1.27</f>
        <v>19431</v>
      </c>
      <c r="J13" s="25" t="n">
        <f aca="false">G13*0.85</f>
        <v>41.3513513513514</v>
      </c>
    </row>
    <row r="14" customFormat="false" ht="15.75" hidden="false" customHeight="false" outlineLevel="0" collapsed="false">
      <c r="A14" s="10" t="s">
        <v>20</v>
      </c>
      <c r="B14" s="13" t="s">
        <v>21</v>
      </c>
      <c r="C14" s="2" t="s">
        <v>17</v>
      </c>
      <c r="D14" s="2" t="n">
        <v>2</v>
      </c>
      <c r="E14" s="22" t="n">
        <v>18000</v>
      </c>
      <c r="F14" s="22" t="n">
        <f aca="false">E14*1.27</f>
        <v>22860</v>
      </c>
      <c r="G14" s="23" t="n">
        <f aca="false">E14/370</f>
        <v>48.6486486486486</v>
      </c>
      <c r="H14" s="24" t="n">
        <f aca="false">E14*0.85</f>
        <v>15300</v>
      </c>
      <c r="I14" s="18" t="n">
        <f aca="false">H14*1.27</f>
        <v>19431</v>
      </c>
      <c r="J14" s="25" t="n">
        <f aca="false">G14*0.85</f>
        <v>41.3513513513514</v>
      </c>
    </row>
    <row r="15" customFormat="false" ht="15.75" hidden="false" customHeight="false" outlineLevel="0" collapsed="false">
      <c r="A15" s="10"/>
      <c r="B15" s="13"/>
      <c r="C15" s="2" t="s">
        <v>18</v>
      </c>
      <c r="D15" s="2" t="n">
        <v>4</v>
      </c>
      <c r="E15" s="22" t="n">
        <v>21000</v>
      </c>
      <c r="F15" s="22" t="n">
        <f aca="false">E15*1.27</f>
        <v>26670</v>
      </c>
      <c r="G15" s="23" t="n">
        <f aca="false">E15/370</f>
        <v>56.7567567567568</v>
      </c>
      <c r="H15" s="24" t="n">
        <f aca="false">E15*0.85</f>
        <v>17850</v>
      </c>
      <c r="I15" s="18" t="n">
        <f aca="false">H15*1.27</f>
        <v>22669.5</v>
      </c>
      <c r="J15" s="25" t="n">
        <f aca="false">G15*0.85</f>
        <v>48.2432432432432</v>
      </c>
    </row>
    <row r="16" customFormat="false" ht="15.75" hidden="false" customHeight="false" outlineLevel="0" collapsed="false">
      <c r="A16" s="13" t="s">
        <v>22</v>
      </c>
      <c r="B16" s="13"/>
      <c r="C16" s="2" t="s">
        <v>18</v>
      </c>
      <c r="D16" s="2" t="n">
        <v>3</v>
      </c>
      <c r="E16" s="22" t="n">
        <v>21000</v>
      </c>
      <c r="F16" s="22" t="n">
        <f aca="false">E16*1.27</f>
        <v>26670</v>
      </c>
      <c r="G16" s="23" t="n">
        <f aca="false">E16/370</f>
        <v>56.7567567567568</v>
      </c>
      <c r="H16" s="24" t="n">
        <f aca="false">E16*0.85</f>
        <v>17850</v>
      </c>
      <c r="I16" s="18" t="n">
        <f aca="false">H16*1.27</f>
        <v>22669.5</v>
      </c>
      <c r="J16" s="25" t="n">
        <f aca="false">G16*0.85</f>
        <v>48.2432432432432</v>
      </c>
    </row>
    <row r="17" customFormat="false" ht="15.75" hidden="false" customHeight="false" outlineLevel="0" collapsed="false">
      <c r="A17" s="20" t="s">
        <v>23</v>
      </c>
      <c r="B17" s="21"/>
      <c r="C17" s="21" t="s">
        <v>24</v>
      </c>
      <c r="D17" s="21" t="n">
        <v>2</v>
      </c>
      <c r="E17" s="22" t="n">
        <v>25000</v>
      </c>
      <c r="F17" s="22" t="n">
        <f aca="false">E17*1.27</f>
        <v>31750</v>
      </c>
      <c r="G17" s="23" t="n">
        <f aca="false">E17/370</f>
        <v>67.5675675675676</v>
      </c>
      <c r="H17" s="24" t="n">
        <f aca="false">E17*0.85</f>
        <v>21250</v>
      </c>
      <c r="I17" s="18" t="n">
        <f aca="false">H17*1.27</f>
        <v>26987.5</v>
      </c>
      <c r="J17" s="25" t="n">
        <f aca="false">G17*0.85</f>
        <v>57.4324324324324</v>
      </c>
    </row>
    <row r="18" customFormat="false" ht="15.75" hidden="false" customHeight="false" outlineLevel="0" collapsed="false">
      <c r="A18" s="20" t="s">
        <v>25</v>
      </c>
      <c r="B18" s="21"/>
      <c r="C18" s="21" t="s">
        <v>24</v>
      </c>
      <c r="D18" s="21" t="n">
        <v>2</v>
      </c>
      <c r="E18" s="22" t="n">
        <v>25000</v>
      </c>
      <c r="F18" s="22" t="n">
        <f aca="false">E18*1.27</f>
        <v>31750</v>
      </c>
      <c r="G18" s="23" t="n">
        <f aca="false">E18/370</f>
        <v>67.5675675675676</v>
      </c>
      <c r="H18" s="24" t="n">
        <f aca="false">E18*0.85</f>
        <v>21250</v>
      </c>
      <c r="I18" s="18" t="n">
        <f aca="false">H18*1.27</f>
        <v>26987.5</v>
      </c>
      <c r="J18" s="25" t="n">
        <f aca="false">G18*0.85</f>
        <v>57.4324324324324</v>
      </c>
    </row>
    <row r="19" customFormat="false" ht="15.75" hidden="false" customHeight="false" outlineLevel="0" collapsed="false">
      <c r="A19" s="10" t="s">
        <v>26</v>
      </c>
      <c r="B19" s="13" t="s">
        <v>27</v>
      </c>
      <c r="C19" s="13" t="s">
        <v>18</v>
      </c>
      <c r="D19" s="13" t="n">
        <v>7</v>
      </c>
      <c r="E19" s="22" t="n">
        <v>28000</v>
      </c>
      <c r="F19" s="22" t="n">
        <f aca="false">E19*1.27</f>
        <v>35560</v>
      </c>
      <c r="G19" s="23" t="n">
        <f aca="false">E19/370</f>
        <v>75.6756756756757</v>
      </c>
      <c r="H19" s="24" t="n">
        <f aca="false">E19*0.85</f>
        <v>23800</v>
      </c>
      <c r="I19" s="18" t="n">
        <f aca="false">H19*1.27</f>
        <v>30226</v>
      </c>
      <c r="J19" s="25" t="n">
        <f aca="false">G19*0.85</f>
        <v>64.3243243243243</v>
      </c>
    </row>
    <row r="20" customFormat="false" ht="15.75" hidden="false" customHeight="false" outlineLevel="0" collapsed="false">
      <c r="A20" s="10"/>
      <c r="B20" s="13"/>
      <c r="C20" s="13" t="s">
        <v>28</v>
      </c>
      <c r="D20" s="13" t="n">
        <v>7</v>
      </c>
      <c r="E20" s="22" t="n">
        <v>32000</v>
      </c>
      <c r="F20" s="22" t="n">
        <f aca="false">E20*1.27</f>
        <v>40640</v>
      </c>
      <c r="G20" s="23" t="n">
        <f aca="false">E20/370</f>
        <v>86.4864864864865</v>
      </c>
      <c r="H20" s="24" t="n">
        <f aca="false">E20*0.85</f>
        <v>27200</v>
      </c>
      <c r="I20" s="18" t="n">
        <f aca="false">H20*1.27</f>
        <v>34544</v>
      </c>
      <c r="J20" s="25" t="n">
        <f aca="false">G20*0.85</f>
        <v>73.5135135135135</v>
      </c>
    </row>
    <row r="21" customFormat="false" ht="15.75" hidden="false" customHeight="false" outlineLevel="0" collapsed="false">
      <c r="A21" s="26" t="s">
        <v>29</v>
      </c>
      <c r="B21" s="21"/>
      <c r="C21" s="27" t="s">
        <v>17</v>
      </c>
      <c r="D21" s="28" t="s">
        <v>30</v>
      </c>
      <c r="E21" s="22" t="n">
        <v>18000</v>
      </c>
      <c r="F21" s="22" t="n">
        <f aca="false">E21*1.27</f>
        <v>22860</v>
      </c>
      <c r="G21" s="23" t="n">
        <f aca="false">E21/370</f>
        <v>48.6486486486486</v>
      </c>
      <c r="H21" s="24" t="n">
        <f aca="false">E21*0.85</f>
        <v>15300</v>
      </c>
      <c r="I21" s="18" t="n">
        <f aca="false">H21*1.27</f>
        <v>19431</v>
      </c>
      <c r="J21" s="25" t="n">
        <f aca="false">G21*0.85</f>
        <v>41.3513513513514</v>
      </c>
    </row>
    <row r="22" customFormat="false" ht="15.75" hidden="false" customHeight="false" outlineLevel="0" collapsed="false">
      <c r="A22" s="26"/>
      <c r="B22" s="21"/>
      <c r="C22" s="28" t="s">
        <v>18</v>
      </c>
      <c r="D22" s="28" t="s">
        <v>31</v>
      </c>
      <c r="E22" s="22" t="n">
        <v>21000</v>
      </c>
      <c r="F22" s="22" t="n">
        <f aca="false">E22*1.27</f>
        <v>26670</v>
      </c>
      <c r="G22" s="23" t="n">
        <f aca="false">E22/370</f>
        <v>56.7567567567568</v>
      </c>
      <c r="H22" s="24" t="n">
        <f aca="false">E22*0.85</f>
        <v>17850</v>
      </c>
      <c r="I22" s="18" t="n">
        <f aca="false">H22*1.27</f>
        <v>22669.5</v>
      </c>
      <c r="J22" s="25" t="n">
        <f aca="false">G22*0.85</f>
        <v>48.2432432432432</v>
      </c>
    </row>
    <row r="23" customFormat="false" ht="15.75" hidden="false" customHeight="false" outlineLevel="0" collapsed="false">
      <c r="A23" s="20" t="s">
        <v>32</v>
      </c>
      <c r="B23" s="21"/>
      <c r="C23" s="21" t="s">
        <v>18</v>
      </c>
      <c r="D23" s="21" t="n">
        <v>5</v>
      </c>
      <c r="E23" s="22" t="n">
        <v>21000</v>
      </c>
      <c r="F23" s="22" t="n">
        <f aca="false">E23*1.27</f>
        <v>26670</v>
      </c>
      <c r="G23" s="23" t="n">
        <f aca="false">E23/370</f>
        <v>56.7567567567568</v>
      </c>
      <c r="H23" s="24" t="n">
        <f aca="false">E23*0.85</f>
        <v>17850</v>
      </c>
      <c r="I23" s="18" t="n">
        <f aca="false">H23*1.27</f>
        <v>22669.5</v>
      </c>
      <c r="J23" s="25" t="n">
        <f aca="false">G23*0.85</f>
        <v>48.2432432432432</v>
      </c>
    </row>
    <row r="24" customFormat="false" ht="15.75" hidden="false" customHeight="false" outlineLevel="0" collapsed="false">
      <c r="A24" s="26" t="s">
        <v>33</v>
      </c>
      <c r="B24" s="21"/>
      <c r="C24" s="21" t="s">
        <v>34</v>
      </c>
      <c r="D24" s="21" t="n">
        <v>1</v>
      </c>
      <c r="E24" s="22" t="n">
        <v>17000</v>
      </c>
      <c r="F24" s="22" t="n">
        <f aca="false">E24*1.27</f>
        <v>21590</v>
      </c>
      <c r="G24" s="23" t="n">
        <f aca="false">E24/370</f>
        <v>45.9459459459459</v>
      </c>
      <c r="H24" s="24" t="n">
        <f aca="false">E24*0.85</f>
        <v>14450</v>
      </c>
      <c r="I24" s="18" t="n">
        <f aca="false">H24*1.27</f>
        <v>18351.5</v>
      </c>
      <c r="J24" s="25" t="n">
        <f aca="false">G24*0.85</f>
        <v>39.0540540540541</v>
      </c>
    </row>
    <row r="25" customFormat="false" ht="15.75" hidden="false" customHeight="false" outlineLevel="0" collapsed="false">
      <c r="A25" s="26" t="s">
        <v>35</v>
      </c>
      <c r="B25" s="21"/>
      <c r="C25" s="21" t="s">
        <v>17</v>
      </c>
      <c r="D25" s="21" t="n">
        <v>3</v>
      </c>
      <c r="E25" s="22" t="n">
        <v>20000</v>
      </c>
      <c r="F25" s="22" t="n">
        <f aca="false">E25*1.27</f>
        <v>25400</v>
      </c>
      <c r="G25" s="23" t="n">
        <f aca="false">E25/370</f>
        <v>54.0540540540541</v>
      </c>
      <c r="H25" s="24" t="n">
        <f aca="false">E25*0.85</f>
        <v>17000</v>
      </c>
      <c r="I25" s="18" t="n">
        <f aca="false">H25*1.27</f>
        <v>21590</v>
      </c>
      <c r="J25" s="25" t="n">
        <f aca="false">G25*0.85</f>
        <v>45.9459459459459</v>
      </c>
    </row>
    <row r="26" customFormat="false" ht="15.75" hidden="false" customHeight="false" outlineLevel="0" collapsed="false">
      <c r="A26" s="10" t="s">
        <v>36</v>
      </c>
      <c r="B26" s="21"/>
      <c r="C26" s="21" t="s">
        <v>34</v>
      </c>
      <c r="D26" s="21" t="n">
        <v>4</v>
      </c>
      <c r="E26" s="22" t="n">
        <v>15000</v>
      </c>
      <c r="F26" s="22" t="n">
        <f aca="false">E26*1.27</f>
        <v>19050</v>
      </c>
      <c r="G26" s="23" t="n">
        <f aca="false">E26/370</f>
        <v>40.5405405405405</v>
      </c>
      <c r="H26" s="24" t="n">
        <f aca="false">E26*0.85</f>
        <v>12750</v>
      </c>
      <c r="I26" s="18" t="n">
        <f aca="false">H26*1.27</f>
        <v>16192.5</v>
      </c>
      <c r="J26" s="25" t="n">
        <f aca="false">G26*0.85</f>
        <v>34.4594594594595</v>
      </c>
    </row>
    <row r="27" customFormat="false" ht="15.75" hidden="false" customHeight="false" outlineLevel="0" collapsed="false">
      <c r="B27" s="13"/>
      <c r="C27" s="13" t="s">
        <v>17</v>
      </c>
      <c r="D27" s="13" t="n">
        <v>4</v>
      </c>
      <c r="E27" s="22" t="n">
        <v>18000</v>
      </c>
      <c r="F27" s="22" t="n">
        <f aca="false">E27*1.27</f>
        <v>22860</v>
      </c>
      <c r="G27" s="23" t="n">
        <f aca="false">E27/370</f>
        <v>48.6486486486486</v>
      </c>
      <c r="H27" s="24" t="n">
        <f aca="false">E27*0.85</f>
        <v>15300</v>
      </c>
      <c r="I27" s="18" t="n">
        <f aca="false">H27*1.27</f>
        <v>19431</v>
      </c>
      <c r="J27" s="25" t="n">
        <f aca="false">G27*0.85</f>
        <v>41.3513513513514</v>
      </c>
    </row>
    <row r="28" customFormat="false" ht="15.75" hidden="false" customHeight="false" outlineLevel="0" collapsed="false">
      <c r="A28" s="10" t="s">
        <v>37</v>
      </c>
      <c r="B28" s="13"/>
      <c r="C28" s="13" t="s">
        <v>17</v>
      </c>
      <c r="D28" s="13" t="n">
        <v>1</v>
      </c>
      <c r="E28" s="22" t="n">
        <v>18000</v>
      </c>
      <c r="F28" s="22" t="n">
        <f aca="false">E28*1.27</f>
        <v>22860</v>
      </c>
      <c r="G28" s="23" t="n">
        <f aca="false">E28/370</f>
        <v>48.6486486486486</v>
      </c>
      <c r="H28" s="24" t="n">
        <f aca="false">E28*0.85</f>
        <v>15300</v>
      </c>
      <c r="I28" s="18" t="n">
        <f aca="false">H28*1.27</f>
        <v>19431</v>
      </c>
      <c r="J28" s="25" t="n">
        <f aca="false">G28*0.85</f>
        <v>41.3513513513514</v>
      </c>
    </row>
    <row r="29" customFormat="false" ht="15.75" hidden="false" customHeight="false" outlineLevel="0" collapsed="false">
      <c r="A29" s="20" t="s">
        <v>38</v>
      </c>
      <c r="B29" s="21" t="s">
        <v>21</v>
      </c>
      <c r="C29" s="13" t="s">
        <v>17</v>
      </c>
      <c r="D29" s="13" t="n">
        <v>2</v>
      </c>
      <c r="E29" s="22" t="n">
        <v>18000</v>
      </c>
      <c r="F29" s="22" t="n">
        <f aca="false">E29*1.27</f>
        <v>22860</v>
      </c>
      <c r="G29" s="23" t="n">
        <f aca="false">E29/370</f>
        <v>48.6486486486486</v>
      </c>
      <c r="H29" s="24" t="n">
        <f aca="false">E29*0.85</f>
        <v>15300</v>
      </c>
      <c r="I29" s="18" t="n">
        <f aca="false">H29*1.27</f>
        <v>19431</v>
      </c>
      <c r="J29" s="25" t="n">
        <f aca="false">G29*0.85</f>
        <v>41.3513513513514</v>
      </c>
    </row>
    <row r="30" customFormat="false" ht="15.75" hidden="false" customHeight="false" outlineLevel="0" collapsed="false">
      <c r="A30" s="20"/>
      <c r="B30" s="21"/>
      <c r="C30" s="13" t="s">
        <v>18</v>
      </c>
      <c r="D30" s="13" t="n">
        <v>2</v>
      </c>
      <c r="E30" s="22" t="n">
        <v>21000</v>
      </c>
      <c r="F30" s="22" t="n">
        <f aca="false">E30*1.27</f>
        <v>26670</v>
      </c>
      <c r="G30" s="23" t="n">
        <f aca="false">E30/370</f>
        <v>56.7567567567568</v>
      </c>
      <c r="H30" s="24" t="n">
        <f aca="false">E30*0.85</f>
        <v>17850</v>
      </c>
      <c r="I30" s="18" t="n">
        <f aca="false">H30*1.27</f>
        <v>22669.5</v>
      </c>
      <c r="J30" s="25" t="n">
        <f aca="false">G30*0.85</f>
        <v>48.2432432432432</v>
      </c>
    </row>
    <row r="31" customFormat="false" ht="15.75" hidden="false" customHeight="false" outlineLevel="0" collapsed="false">
      <c r="A31" s="10" t="s">
        <v>39</v>
      </c>
      <c r="B31" s="21" t="s">
        <v>40</v>
      </c>
      <c r="C31" s="2" t="s">
        <v>41</v>
      </c>
      <c r="D31" s="2" t="n">
        <v>6</v>
      </c>
      <c r="E31" s="22" t="n">
        <v>30000</v>
      </c>
      <c r="F31" s="22" t="n">
        <f aca="false">E31*1.27</f>
        <v>38100</v>
      </c>
      <c r="G31" s="23" t="n">
        <f aca="false">E31/370</f>
        <v>81.0810810810811</v>
      </c>
      <c r="H31" s="24" t="n">
        <f aca="false">E31*0.85</f>
        <v>25500</v>
      </c>
      <c r="I31" s="18" t="n">
        <f aca="false">H31*1.27</f>
        <v>32385</v>
      </c>
      <c r="J31" s="25" t="n">
        <f aca="false">G31*0.85</f>
        <v>68.9189189189189</v>
      </c>
    </row>
    <row r="32" customFormat="false" ht="15.75" hidden="false" customHeight="false" outlineLevel="0" collapsed="false">
      <c r="A32" s="10"/>
      <c r="B32" s="21"/>
      <c r="C32" s="2" t="s">
        <v>42</v>
      </c>
      <c r="D32" s="2" t="n">
        <v>1</v>
      </c>
      <c r="E32" s="22" t="n">
        <v>35000</v>
      </c>
      <c r="F32" s="22" t="n">
        <f aca="false">E32*1.27</f>
        <v>44450</v>
      </c>
      <c r="G32" s="23" t="n">
        <f aca="false">E32/370</f>
        <v>94.5945945945946</v>
      </c>
      <c r="H32" s="24" t="n">
        <f aca="false">E32*0.85</f>
        <v>29750</v>
      </c>
      <c r="I32" s="18" t="n">
        <f aca="false">H32*1.27</f>
        <v>37782.5</v>
      </c>
      <c r="J32" s="25" t="n">
        <f aca="false">G32*0.85</f>
        <v>80.4054054054054</v>
      </c>
    </row>
    <row r="33" customFormat="false" ht="15.75" hidden="false" customHeight="false" outlineLevel="0" collapsed="false">
      <c r="A33" s="20" t="s">
        <v>43</v>
      </c>
      <c r="B33" s="21"/>
      <c r="C33" s="13" t="s">
        <v>17</v>
      </c>
      <c r="D33" s="13" t="n">
        <v>2</v>
      </c>
      <c r="E33" s="22" t="n">
        <v>16000</v>
      </c>
      <c r="F33" s="22" t="n">
        <f aca="false">E33*1.27</f>
        <v>20320</v>
      </c>
      <c r="G33" s="23" t="n">
        <f aca="false">E33/370</f>
        <v>43.2432432432432</v>
      </c>
      <c r="H33" s="24" t="n">
        <f aca="false">E33*0.85</f>
        <v>13600</v>
      </c>
      <c r="I33" s="18" t="n">
        <f aca="false">H33*1.27</f>
        <v>17272</v>
      </c>
      <c r="J33" s="25" t="n">
        <f aca="false">G33*0.85</f>
        <v>36.7567567567568</v>
      </c>
    </row>
    <row r="34" customFormat="false" ht="15.75" hidden="false" customHeight="false" outlineLevel="0" collapsed="false">
      <c r="A34" s="20"/>
      <c r="B34" s="21"/>
      <c r="C34" s="13" t="s">
        <v>18</v>
      </c>
      <c r="D34" s="13" t="n">
        <v>4</v>
      </c>
      <c r="E34" s="22" t="n">
        <v>19000</v>
      </c>
      <c r="F34" s="22" t="n">
        <f aca="false">E34*1.27</f>
        <v>24130</v>
      </c>
      <c r="G34" s="23" t="n">
        <f aca="false">E34/370</f>
        <v>51.3513513513514</v>
      </c>
      <c r="H34" s="24" t="n">
        <f aca="false">E34*0.85</f>
        <v>16150</v>
      </c>
      <c r="I34" s="18" t="n">
        <f aca="false">H34*1.27</f>
        <v>20510.5</v>
      </c>
      <c r="J34" s="25" t="n">
        <f aca="false">G34*0.85</f>
        <v>43.6486486486487</v>
      </c>
    </row>
    <row r="35" customFormat="false" ht="15.75" hidden="false" customHeight="false" outlineLevel="0" collapsed="false">
      <c r="A35" s="1" t="s">
        <v>44</v>
      </c>
      <c r="B35" s="21"/>
      <c r="C35" s="13" t="s">
        <v>34</v>
      </c>
      <c r="D35" s="13" t="n">
        <v>1</v>
      </c>
      <c r="E35" s="22" t="n">
        <v>13000</v>
      </c>
      <c r="F35" s="22" t="n">
        <v>16510</v>
      </c>
      <c r="G35" s="23" t="n">
        <v>35.1</v>
      </c>
      <c r="H35" s="24" t="n">
        <f aca="false">E35*0.85</f>
        <v>11050</v>
      </c>
      <c r="I35" s="18" t="n">
        <f aca="false">H35*1.27</f>
        <v>14033.5</v>
      </c>
      <c r="J35" s="25" t="n">
        <f aca="false">G35*0.85</f>
        <v>29.835</v>
      </c>
    </row>
    <row r="36" customFormat="false" ht="15.75" hidden="false" customHeight="false" outlineLevel="0" collapsed="false">
      <c r="B36" s="13"/>
      <c r="C36" s="2" t="s">
        <v>17</v>
      </c>
      <c r="D36" s="2" t="n">
        <v>3</v>
      </c>
      <c r="E36" s="22" t="n">
        <v>16000</v>
      </c>
      <c r="F36" s="22" t="n">
        <f aca="false">E36*1.27</f>
        <v>20320</v>
      </c>
      <c r="G36" s="23" t="n">
        <f aca="false">E36/370</f>
        <v>43.2432432432432</v>
      </c>
      <c r="H36" s="24" t="n">
        <f aca="false">E36*0.85</f>
        <v>13600</v>
      </c>
      <c r="I36" s="18" t="n">
        <f aca="false">H36*1.27</f>
        <v>17272</v>
      </c>
      <c r="J36" s="25" t="n">
        <f aca="false">G36*0.85</f>
        <v>36.7567567567568</v>
      </c>
    </row>
    <row r="37" customFormat="false" ht="15.75" hidden="false" customHeight="false" outlineLevel="0" collapsed="false">
      <c r="B37" s="13"/>
      <c r="C37" s="2" t="s">
        <v>18</v>
      </c>
      <c r="D37" s="2" t="n">
        <v>3</v>
      </c>
      <c r="E37" s="22" t="n">
        <v>19000</v>
      </c>
      <c r="F37" s="22" t="n">
        <v>24130</v>
      </c>
      <c r="G37" s="23" t="n">
        <f aca="false">E37/370</f>
        <v>51.3513513513514</v>
      </c>
      <c r="H37" s="24" t="n">
        <f aca="false">E37*0.85</f>
        <v>16150</v>
      </c>
      <c r="I37" s="18" t="n">
        <f aca="false">H37*1.27</f>
        <v>20510.5</v>
      </c>
      <c r="J37" s="25" t="n">
        <f aca="false">G37*0.85</f>
        <v>43.6486486486487</v>
      </c>
    </row>
    <row r="38" customFormat="false" ht="15.75" hidden="false" customHeight="false" outlineLevel="0" collapsed="false">
      <c r="A38" s="1" t="s">
        <v>45</v>
      </c>
      <c r="B38" s="21"/>
      <c r="C38" s="13" t="s">
        <v>28</v>
      </c>
      <c r="D38" s="13" t="n">
        <v>4</v>
      </c>
      <c r="E38" s="22" t="n">
        <v>25000</v>
      </c>
      <c r="F38" s="22" t="n">
        <f aca="false">E38*1.27</f>
        <v>31750</v>
      </c>
      <c r="G38" s="23" t="n">
        <f aca="false">E38/370</f>
        <v>67.5675675675676</v>
      </c>
      <c r="H38" s="24" t="n">
        <f aca="false">E38*0.85</f>
        <v>21250</v>
      </c>
      <c r="I38" s="18" t="n">
        <f aca="false">H38*1.27</f>
        <v>26987.5</v>
      </c>
      <c r="J38" s="25" t="n">
        <f aca="false">G38*0.85</f>
        <v>57.4324324324324</v>
      </c>
    </row>
    <row r="39" customFormat="false" ht="15.75" hidden="false" customHeight="false" outlineLevel="0" collapsed="false">
      <c r="B39" s="21"/>
      <c r="C39" s="13" t="s">
        <v>41</v>
      </c>
      <c r="D39" s="13" t="n">
        <v>4</v>
      </c>
      <c r="E39" s="22" t="n">
        <v>30000</v>
      </c>
      <c r="F39" s="22" t="n">
        <f aca="false">E39*1.27</f>
        <v>38100</v>
      </c>
      <c r="G39" s="23" t="n">
        <f aca="false">E39/370</f>
        <v>81.0810810810811</v>
      </c>
      <c r="H39" s="24" t="n">
        <f aca="false">E39*0.85</f>
        <v>25500</v>
      </c>
      <c r="I39" s="18" t="n">
        <f aca="false">H39*1.27</f>
        <v>32385</v>
      </c>
      <c r="J39" s="25" t="n">
        <f aca="false">G39*0.85</f>
        <v>68.9189189189189</v>
      </c>
    </row>
    <row r="40" customFormat="false" ht="15.75" hidden="false" customHeight="false" outlineLevel="0" collapsed="false">
      <c r="B40" s="21"/>
      <c r="C40" s="13" t="s">
        <v>42</v>
      </c>
      <c r="D40" s="13" t="n">
        <v>3</v>
      </c>
      <c r="E40" s="22" t="n">
        <v>35000</v>
      </c>
      <c r="F40" s="22" t="n">
        <v>44450</v>
      </c>
      <c r="G40" s="23" t="n">
        <f aca="false">E40/370</f>
        <v>94.5945945945946</v>
      </c>
      <c r="H40" s="24" t="n">
        <f aca="false">E40*0.85</f>
        <v>29750</v>
      </c>
      <c r="I40" s="18" t="n">
        <f aca="false">H40*1.27</f>
        <v>37782.5</v>
      </c>
      <c r="J40" s="25" t="n">
        <f aca="false">G40*0.85</f>
        <v>80.4054054054054</v>
      </c>
    </row>
    <row r="41" customFormat="false" ht="15.75" hidden="false" customHeight="false" outlineLevel="0" collapsed="false">
      <c r="A41" s="10" t="s">
        <v>46</v>
      </c>
      <c r="B41" s="21"/>
      <c r="C41" s="13" t="s">
        <v>28</v>
      </c>
      <c r="D41" s="13" t="n">
        <v>1</v>
      </c>
      <c r="E41" s="22" t="n">
        <v>25000</v>
      </c>
      <c r="F41" s="22" t="n">
        <f aca="false">E41*1.27</f>
        <v>31750</v>
      </c>
      <c r="G41" s="23" t="n">
        <f aca="false">E41/370</f>
        <v>67.5675675675676</v>
      </c>
      <c r="H41" s="24" t="n">
        <f aca="false">E41*0.85</f>
        <v>21250</v>
      </c>
      <c r="I41" s="18" t="n">
        <f aca="false">H41*1.27</f>
        <v>26987.5</v>
      </c>
      <c r="J41" s="25" t="n">
        <f aca="false">G41*0.85</f>
        <v>57.4324324324324</v>
      </c>
    </row>
    <row r="42" customFormat="false" ht="15.75" hidden="false" customHeight="false" outlineLevel="0" collapsed="false">
      <c r="A42" s="10"/>
      <c r="B42" s="21"/>
      <c r="C42" s="13" t="s">
        <v>41</v>
      </c>
      <c r="D42" s="13" t="n">
        <v>1</v>
      </c>
      <c r="E42" s="22" t="n">
        <v>30000</v>
      </c>
      <c r="F42" s="22" t="n">
        <f aca="false">E42*1.27</f>
        <v>38100</v>
      </c>
      <c r="G42" s="23" t="n">
        <f aca="false">E42/370</f>
        <v>81.0810810810811</v>
      </c>
      <c r="H42" s="24" t="n">
        <f aca="false">E42*0.85</f>
        <v>25500</v>
      </c>
      <c r="I42" s="18" t="n">
        <f aca="false">H42*1.27</f>
        <v>32385</v>
      </c>
      <c r="J42" s="25" t="n">
        <f aca="false">G42*0.85</f>
        <v>68.9189189189189</v>
      </c>
    </row>
    <row r="43" customFormat="false" ht="15.75" hidden="false" customHeight="false" outlineLevel="0" collapsed="false">
      <c r="A43" s="20" t="s">
        <v>47</v>
      </c>
      <c r="B43" s="21"/>
      <c r="C43" s="13" t="s">
        <v>17</v>
      </c>
      <c r="D43" s="13" t="n">
        <v>12</v>
      </c>
      <c r="E43" s="22" t="n">
        <v>16000</v>
      </c>
      <c r="F43" s="22" t="n">
        <f aca="false">E43*1.27</f>
        <v>20320</v>
      </c>
      <c r="G43" s="23" t="n">
        <f aca="false">E43/370</f>
        <v>43.2432432432432</v>
      </c>
      <c r="H43" s="24" t="n">
        <f aca="false">E43*0.85</f>
        <v>13600</v>
      </c>
      <c r="I43" s="18" t="n">
        <f aca="false">H43*1.27</f>
        <v>17272</v>
      </c>
      <c r="J43" s="25" t="n">
        <f aca="false">G43*0.85</f>
        <v>36.7567567567568</v>
      </c>
    </row>
    <row r="44" customFormat="false" ht="15.75" hidden="false" customHeight="false" outlineLevel="0" collapsed="false">
      <c r="B44" s="21"/>
      <c r="C44" s="13" t="s">
        <v>18</v>
      </c>
      <c r="D44" s="13" t="n">
        <v>10</v>
      </c>
      <c r="E44" s="22" t="n">
        <v>19000</v>
      </c>
      <c r="F44" s="22" t="n">
        <v>44451</v>
      </c>
      <c r="G44" s="23" t="n">
        <f aca="false">E44/370</f>
        <v>51.3513513513514</v>
      </c>
      <c r="H44" s="24" t="n">
        <f aca="false">E44*0.85</f>
        <v>16150</v>
      </c>
      <c r="I44" s="18" t="n">
        <f aca="false">H44*1.27</f>
        <v>20510.5</v>
      </c>
      <c r="J44" s="25" t="n">
        <f aca="false">G44*0.85</f>
        <v>43.6486486486487</v>
      </c>
    </row>
    <row r="45" customFormat="false" ht="15.75" hidden="false" customHeight="false" outlineLevel="0" collapsed="false">
      <c r="A45" s="20" t="s">
        <v>48</v>
      </c>
      <c r="B45" s="21"/>
      <c r="C45" s="13" t="s">
        <v>28</v>
      </c>
      <c r="D45" s="13" t="n">
        <v>9</v>
      </c>
      <c r="E45" s="22" t="n">
        <v>25000</v>
      </c>
      <c r="F45" s="22" t="n">
        <f aca="false">E45*1.27</f>
        <v>31750</v>
      </c>
      <c r="G45" s="23" t="n">
        <f aca="false">E45/370</f>
        <v>67.5675675675676</v>
      </c>
      <c r="H45" s="24" t="n">
        <f aca="false">E45*0.85</f>
        <v>21250</v>
      </c>
      <c r="I45" s="18" t="n">
        <f aca="false">H45*1.27</f>
        <v>26987.5</v>
      </c>
      <c r="J45" s="25" t="n">
        <f aca="false">G45*0.85</f>
        <v>57.4324324324324</v>
      </c>
    </row>
    <row r="46" customFormat="false" ht="15.75" hidden="false" customHeight="false" outlineLevel="0" collapsed="false">
      <c r="A46" s="20"/>
      <c r="B46" s="21"/>
      <c r="C46" s="13" t="s">
        <v>41</v>
      </c>
      <c r="D46" s="13" t="n">
        <v>1</v>
      </c>
      <c r="E46" s="22" t="n">
        <v>30000</v>
      </c>
      <c r="F46" s="22" t="n">
        <f aca="false">E46*1.27</f>
        <v>38100</v>
      </c>
      <c r="G46" s="23" t="n">
        <f aca="false">E46/370</f>
        <v>81.0810810810811</v>
      </c>
      <c r="H46" s="24" t="n">
        <f aca="false">E46*0.85</f>
        <v>25500</v>
      </c>
      <c r="I46" s="18" t="n">
        <f aca="false">H46*1.27</f>
        <v>32385</v>
      </c>
      <c r="J46" s="25" t="n">
        <f aca="false">G46*0.85</f>
        <v>68.9189189189189</v>
      </c>
    </row>
    <row r="47" customFormat="false" ht="15.75" hidden="false" customHeight="false" outlineLevel="0" collapsed="false">
      <c r="A47" s="10" t="s">
        <v>49</v>
      </c>
      <c r="B47" s="21" t="s">
        <v>50</v>
      </c>
      <c r="C47" s="13" t="s">
        <v>17</v>
      </c>
      <c r="D47" s="13" t="n">
        <v>1</v>
      </c>
      <c r="E47" s="22" t="n">
        <v>16000</v>
      </c>
      <c r="F47" s="22" t="n">
        <f aca="false">E47*1.27</f>
        <v>20320</v>
      </c>
      <c r="G47" s="23" t="n">
        <f aca="false">E47/370</f>
        <v>43.2432432432432</v>
      </c>
      <c r="H47" s="24" t="n">
        <f aca="false">E47*0.85</f>
        <v>13600</v>
      </c>
      <c r="I47" s="18" t="n">
        <f aca="false">H47*1.27</f>
        <v>17272</v>
      </c>
      <c r="J47" s="25" t="n">
        <f aca="false">G47*0.85</f>
        <v>36.7567567567568</v>
      </c>
    </row>
    <row r="48" customFormat="false" ht="15.75" hidden="false" customHeight="false" outlineLevel="0" collapsed="false">
      <c r="B48" s="13"/>
      <c r="C48" s="29" t="s">
        <v>18</v>
      </c>
      <c r="D48" s="29" t="n">
        <v>1</v>
      </c>
      <c r="E48" s="22" t="n">
        <v>21000</v>
      </c>
      <c r="F48" s="22" t="n">
        <f aca="false">E48*1.27</f>
        <v>26670</v>
      </c>
      <c r="G48" s="23" t="n">
        <f aca="false">E48/370</f>
        <v>56.7567567567568</v>
      </c>
      <c r="H48" s="24" t="n">
        <f aca="false">E48*0.85</f>
        <v>17850</v>
      </c>
      <c r="I48" s="18" t="n">
        <f aca="false">H48*1.27</f>
        <v>22669.5</v>
      </c>
      <c r="J48" s="25" t="n">
        <f aca="false">G48*0.85</f>
        <v>48.2432432432432</v>
      </c>
    </row>
    <row r="49" customFormat="false" ht="15.75" hidden="false" customHeight="false" outlineLevel="0" collapsed="false">
      <c r="A49" s="20" t="s">
        <v>51</v>
      </c>
      <c r="B49" s="13"/>
      <c r="C49" s="29" t="s">
        <v>17</v>
      </c>
      <c r="D49" s="29" t="n">
        <v>2</v>
      </c>
      <c r="E49" s="22" t="n">
        <v>16000</v>
      </c>
      <c r="F49" s="22" t="n">
        <f aca="false">E49*1.27</f>
        <v>20320</v>
      </c>
      <c r="G49" s="23" t="n">
        <f aca="false">E49/370</f>
        <v>43.2432432432432</v>
      </c>
      <c r="H49" s="24" t="n">
        <f aca="false">E49*0.85</f>
        <v>13600</v>
      </c>
      <c r="I49" s="18" t="n">
        <f aca="false">H49*1.27</f>
        <v>17272</v>
      </c>
      <c r="J49" s="25" t="n">
        <f aca="false">G49*0.85</f>
        <v>36.7567567567568</v>
      </c>
    </row>
    <row r="50" customFormat="false" ht="15.75" hidden="false" customHeight="false" outlineLevel="0" collapsed="false">
      <c r="B50" s="21"/>
      <c r="C50" s="21" t="s">
        <v>18</v>
      </c>
      <c r="D50" s="21" t="n">
        <v>2</v>
      </c>
      <c r="E50" s="22" t="n">
        <v>19000</v>
      </c>
      <c r="F50" s="22" t="n">
        <f aca="false">E50*1.27</f>
        <v>24130</v>
      </c>
      <c r="G50" s="23" t="n">
        <f aca="false">E50/370</f>
        <v>51.3513513513514</v>
      </c>
      <c r="H50" s="24" t="n">
        <f aca="false">E50*0.85</f>
        <v>16150</v>
      </c>
      <c r="I50" s="18" t="n">
        <f aca="false">H50*1.27</f>
        <v>20510.5</v>
      </c>
      <c r="J50" s="25" t="n">
        <f aca="false">G50*0.85</f>
        <v>43.6486486486487</v>
      </c>
    </row>
    <row r="51" customFormat="false" ht="15.75" hidden="false" customHeight="false" outlineLevel="0" collapsed="false">
      <c r="A51" s="20" t="s">
        <v>52</v>
      </c>
      <c r="B51" s="21"/>
      <c r="C51" s="21" t="s">
        <v>18</v>
      </c>
      <c r="D51" s="21" t="n">
        <v>1</v>
      </c>
      <c r="E51" s="22" t="n">
        <v>25000</v>
      </c>
      <c r="F51" s="22" t="n">
        <f aca="false">E51*1.27</f>
        <v>31750</v>
      </c>
      <c r="G51" s="23" t="n">
        <f aca="false">E51/370</f>
        <v>67.5675675675676</v>
      </c>
      <c r="H51" s="24" t="n">
        <f aca="false">E51*0.85</f>
        <v>21250</v>
      </c>
      <c r="I51" s="18" t="n">
        <f aca="false">H51*1.27</f>
        <v>26987.5</v>
      </c>
      <c r="J51" s="25" t="n">
        <f aca="false">G51*0.85</f>
        <v>57.4324324324324</v>
      </c>
    </row>
    <row r="52" customFormat="false" ht="15.75" hidden="false" customHeight="false" outlineLevel="0" collapsed="false">
      <c r="B52" s="21"/>
      <c r="C52" s="21" t="s">
        <v>28</v>
      </c>
      <c r="D52" s="21" t="n">
        <v>2</v>
      </c>
      <c r="E52" s="22" t="n">
        <v>30000</v>
      </c>
      <c r="F52" s="22" t="n">
        <v>40460</v>
      </c>
      <c r="G52" s="23" t="n">
        <f aca="false">E52/370</f>
        <v>81.0810810810811</v>
      </c>
      <c r="H52" s="24" t="n">
        <f aca="false">E52*0.85</f>
        <v>25500</v>
      </c>
      <c r="I52" s="18" t="n">
        <f aca="false">H52*1.27</f>
        <v>32385</v>
      </c>
      <c r="J52" s="25" t="n">
        <f aca="false">G52*0.85</f>
        <v>68.9189189189189</v>
      </c>
    </row>
    <row r="53" customFormat="false" ht="15.75" hidden="false" customHeight="false" outlineLevel="0" collapsed="false">
      <c r="A53" s="20" t="s">
        <v>53</v>
      </c>
      <c r="B53" s="21"/>
      <c r="C53" s="13" t="s">
        <v>18</v>
      </c>
      <c r="D53" s="13" t="n">
        <v>8</v>
      </c>
      <c r="E53" s="22" t="n">
        <v>21000</v>
      </c>
      <c r="F53" s="22" t="n">
        <f aca="false">E53*1.27</f>
        <v>26670</v>
      </c>
      <c r="G53" s="23" t="n">
        <f aca="false">E53/370</f>
        <v>56.7567567567568</v>
      </c>
      <c r="H53" s="24" t="n">
        <f aca="false">E53*0.85</f>
        <v>17850</v>
      </c>
      <c r="I53" s="18" t="n">
        <f aca="false">H53*1.27</f>
        <v>22669.5</v>
      </c>
      <c r="J53" s="25" t="n">
        <f aca="false">G53*0.85</f>
        <v>48.2432432432432</v>
      </c>
    </row>
    <row r="54" customFormat="false" ht="15.75" hidden="false" customHeight="false" outlineLevel="0" collapsed="false">
      <c r="A54" s="10"/>
      <c r="B54" s="21"/>
      <c r="C54" s="21" t="s">
        <v>28</v>
      </c>
      <c r="D54" s="21" t="n">
        <v>7</v>
      </c>
      <c r="E54" s="22" t="n">
        <v>25000</v>
      </c>
      <c r="F54" s="22" t="n">
        <f aca="false">E54*1.27</f>
        <v>31750</v>
      </c>
      <c r="G54" s="23" t="n">
        <f aca="false">E54/370</f>
        <v>67.5675675675676</v>
      </c>
      <c r="H54" s="24" t="n">
        <f aca="false">E54*0.85</f>
        <v>21250</v>
      </c>
      <c r="I54" s="18" t="n">
        <f aca="false">H54*1.27</f>
        <v>26987.5</v>
      </c>
      <c r="J54" s="25" t="n">
        <f aca="false">G54*0.85</f>
        <v>57.4324324324324</v>
      </c>
    </row>
    <row r="55" customFormat="false" ht="15.75" hidden="false" customHeight="false" outlineLevel="0" collapsed="false">
      <c r="A55" s="20" t="s">
        <v>54</v>
      </c>
      <c r="B55" s="21"/>
      <c r="C55" s="21" t="s">
        <v>18</v>
      </c>
      <c r="D55" s="21" t="n">
        <v>1</v>
      </c>
      <c r="E55" s="22" t="n">
        <v>25000</v>
      </c>
      <c r="F55" s="22" t="n">
        <f aca="false">E55*1.27</f>
        <v>31750</v>
      </c>
      <c r="G55" s="23" t="n">
        <f aca="false">E55/370</f>
        <v>67.5675675675676</v>
      </c>
      <c r="H55" s="24" t="n">
        <f aca="false">E55*0.85</f>
        <v>21250</v>
      </c>
      <c r="I55" s="18" t="n">
        <f aca="false">H55*1.27</f>
        <v>26987.5</v>
      </c>
      <c r="J55" s="25" t="n">
        <f aca="false">G55*0.85</f>
        <v>57.4324324324324</v>
      </c>
    </row>
    <row r="56" customFormat="false" ht="15.75" hidden="false" customHeight="false" outlineLevel="0" collapsed="false">
      <c r="A56" s="10" t="s">
        <v>55</v>
      </c>
      <c r="B56" s="13"/>
      <c r="C56" s="29" t="s">
        <v>18</v>
      </c>
      <c r="D56" s="29" t="n">
        <v>3</v>
      </c>
      <c r="E56" s="22" t="n">
        <v>21000</v>
      </c>
      <c r="F56" s="22" t="n">
        <f aca="false">E56*1.27</f>
        <v>26670</v>
      </c>
      <c r="G56" s="23" t="n">
        <f aca="false">E56/370</f>
        <v>56.7567567567568</v>
      </c>
      <c r="H56" s="24" t="n">
        <f aca="false">E56*0.85</f>
        <v>17850</v>
      </c>
      <c r="I56" s="18" t="n">
        <f aca="false">H56*1.27</f>
        <v>22669.5</v>
      </c>
      <c r="J56" s="25" t="n">
        <f aca="false">G56*0.85</f>
        <v>48.2432432432432</v>
      </c>
    </row>
    <row r="57" customFormat="false" ht="15.75" hidden="false" customHeight="false" outlineLevel="0" collapsed="false">
      <c r="A57" s="10"/>
      <c r="B57" s="13"/>
      <c r="C57" s="29" t="s">
        <v>28</v>
      </c>
      <c r="D57" s="29" t="n">
        <v>9</v>
      </c>
      <c r="E57" s="22" t="n">
        <v>25000</v>
      </c>
      <c r="F57" s="22" t="n">
        <f aca="false">E57*1.27</f>
        <v>31750</v>
      </c>
      <c r="G57" s="23" t="n">
        <f aca="false">E57/370</f>
        <v>67.5675675675676</v>
      </c>
      <c r="H57" s="24" t="n">
        <f aca="false">E57*0.85</f>
        <v>21250</v>
      </c>
      <c r="I57" s="18" t="n">
        <f aca="false">H57*1.27</f>
        <v>26987.5</v>
      </c>
      <c r="J57" s="25" t="n">
        <f aca="false">G57*0.85</f>
        <v>57.4324324324324</v>
      </c>
    </row>
    <row r="58" customFormat="false" ht="15.75" hidden="false" customHeight="false" outlineLevel="0" collapsed="false">
      <c r="A58" s="10" t="s">
        <v>56</v>
      </c>
      <c r="B58" s="21" t="s">
        <v>50</v>
      </c>
      <c r="C58" s="13" t="s">
        <v>17</v>
      </c>
      <c r="D58" s="13" t="n">
        <v>4</v>
      </c>
      <c r="E58" s="22" t="n">
        <v>16000</v>
      </c>
      <c r="F58" s="22" t="n">
        <f aca="false">E58*1.27</f>
        <v>20320</v>
      </c>
      <c r="G58" s="23" t="n">
        <f aca="false">E58/370</f>
        <v>43.2432432432432</v>
      </c>
      <c r="H58" s="24" t="n">
        <f aca="false">E58*0.85</f>
        <v>13600</v>
      </c>
      <c r="I58" s="18" t="n">
        <f aca="false">H58*1.27</f>
        <v>17272</v>
      </c>
      <c r="J58" s="25" t="n">
        <f aca="false">G58*0.85</f>
        <v>36.7567567567568</v>
      </c>
    </row>
    <row r="59" customFormat="false" ht="15.75" hidden="false" customHeight="false" outlineLevel="0" collapsed="false">
      <c r="B59" s="21"/>
      <c r="C59" s="13" t="s">
        <v>18</v>
      </c>
      <c r="D59" s="13" t="n">
        <v>1</v>
      </c>
      <c r="E59" s="22" t="n">
        <v>21000</v>
      </c>
      <c r="F59" s="22" t="n">
        <f aca="false">E59*1.27</f>
        <v>26670</v>
      </c>
      <c r="G59" s="23" t="n">
        <f aca="false">E59/370</f>
        <v>56.7567567567568</v>
      </c>
      <c r="H59" s="24" t="n">
        <f aca="false">E59*0.85</f>
        <v>17850</v>
      </c>
      <c r="I59" s="18" t="n">
        <f aca="false">H59*1.27</f>
        <v>22669.5</v>
      </c>
      <c r="J59" s="25" t="n">
        <f aca="false">G59*0.85</f>
        <v>48.2432432432432</v>
      </c>
    </row>
    <row r="60" customFormat="false" ht="15.75" hidden="false" customHeight="false" outlineLevel="0" collapsed="false">
      <c r="A60" s="30" t="s">
        <v>57</v>
      </c>
      <c r="B60" s="21"/>
      <c r="C60" s="13" t="s">
        <v>17</v>
      </c>
      <c r="D60" s="13" t="n">
        <v>7</v>
      </c>
      <c r="E60" s="22" t="n">
        <v>16000</v>
      </c>
      <c r="F60" s="22" t="n">
        <f aca="false">E60*1.27</f>
        <v>20320</v>
      </c>
      <c r="G60" s="23" t="n">
        <f aca="false">E60/370</f>
        <v>43.2432432432432</v>
      </c>
      <c r="H60" s="24" t="n">
        <f aca="false">E60*0.85</f>
        <v>13600</v>
      </c>
      <c r="I60" s="18" t="n">
        <f aca="false">H60*1.27</f>
        <v>17272</v>
      </c>
      <c r="J60" s="25" t="n">
        <f aca="false">G60*0.85</f>
        <v>36.7567567567568</v>
      </c>
    </row>
    <row r="61" customFormat="false" ht="15.75" hidden="false" customHeight="false" outlineLevel="0" collapsed="false">
      <c r="A61" s="30"/>
      <c r="B61" s="21"/>
      <c r="C61" s="13" t="s">
        <v>18</v>
      </c>
      <c r="D61" s="13" t="n">
        <v>4</v>
      </c>
      <c r="E61" s="22" t="n">
        <v>21000</v>
      </c>
      <c r="F61" s="22" t="n">
        <f aca="false">E61*1.27</f>
        <v>26670</v>
      </c>
      <c r="G61" s="23" t="n">
        <f aca="false">E61/370</f>
        <v>56.7567567567568</v>
      </c>
      <c r="H61" s="24" t="n">
        <f aca="false">E61*0.85</f>
        <v>17850</v>
      </c>
      <c r="I61" s="18" t="n">
        <f aca="false">H61*1.27</f>
        <v>22669.5</v>
      </c>
      <c r="J61" s="25" t="n">
        <f aca="false">G61*0.85</f>
        <v>48.2432432432432</v>
      </c>
    </row>
    <row r="62" customFormat="false" ht="15.75" hidden="false" customHeight="false" outlineLevel="0" collapsed="false">
      <c r="A62" s="10" t="s">
        <v>58</v>
      </c>
      <c r="B62" s="21"/>
      <c r="C62" s="31" t="s">
        <v>18</v>
      </c>
      <c r="D62" s="13" t="n">
        <v>4</v>
      </c>
      <c r="E62" s="22" t="n">
        <v>21000</v>
      </c>
      <c r="F62" s="22" t="n">
        <f aca="false">E62*1.27</f>
        <v>26670</v>
      </c>
      <c r="G62" s="23" t="n">
        <f aca="false">E62/370</f>
        <v>56.7567567567568</v>
      </c>
      <c r="H62" s="24" t="n">
        <f aca="false">E62*0.85</f>
        <v>17850</v>
      </c>
      <c r="I62" s="18" t="n">
        <f aca="false">H62*1.27</f>
        <v>22669.5</v>
      </c>
      <c r="J62" s="25" t="n">
        <f aca="false">G62*0.85</f>
        <v>48.2432432432432</v>
      </c>
    </row>
    <row r="63" customFormat="false" ht="15.75" hidden="false" customHeight="false" outlineLevel="0" collapsed="false">
      <c r="B63" s="13"/>
      <c r="C63" s="2" t="s">
        <v>28</v>
      </c>
      <c r="D63" s="2" t="n">
        <v>2</v>
      </c>
      <c r="E63" s="22" t="n">
        <v>25000</v>
      </c>
      <c r="F63" s="22" t="n">
        <f aca="false">E63*1.27</f>
        <v>31750</v>
      </c>
      <c r="G63" s="23" t="n">
        <f aca="false">E63/370</f>
        <v>67.5675675675676</v>
      </c>
      <c r="H63" s="24" t="n">
        <f aca="false">E63*0.85</f>
        <v>21250</v>
      </c>
      <c r="I63" s="18" t="n">
        <f aca="false">H63*1.27</f>
        <v>26987.5</v>
      </c>
      <c r="J63" s="25" t="n">
        <f aca="false">G63*0.85</f>
        <v>57.4324324324324</v>
      </c>
    </row>
    <row r="64" customFormat="false" ht="15.75" hidden="false" customHeight="false" outlineLevel="0" collapsed="false">
      <c r="A64" s="10" t="s">
        <v>59</v>
      </c>
      <c r="B64" s="13"/>
      <c r="C64" s="2" t="s">
        <v>17</v>
      </c>
      <c r="D64" s="2" t="n">
        <v>2</v>
      </c>
      <c r="E64" s="22" t="n">
        <v>16000</v>
      </c>
      <c r="F64" s="22" t="n">
        <f aca="false">E64*1.27</f>
        <v>20320</v>
      </c>
      <c r="G64" s="23" t="n">
        <f aca="false">E64/370</f>
        <v>43.2432432432432</v>
      </c>
      <c r="H64" s="24" t="n">
        <f aca="false">E64*0.85</f>
        <v>13600</v>
      </c>
      <c r="I64" s="18" t="n">
        <f aca="false">H64*1.27</f>
        <v>17272</v>
      </c>
      <c r="J64" s="25" t="n">
        <f aca="false">G64*0.85</f>
        <v>36.7567567567568</v>
      </c>
    </row>
    <row r="65" customFormat="false" ht="15.75" hidden="false" customHeight="false" outlineLevel="0" collapsed="false">
      <c r="B65" s="13"/>
      <c r="C65" s="2" t="s">
        <v>18</v>
      </c>
      <c r="D65" s="2" t="n">
        <v>1</v>
      </c>
      <c r="E65" s="22" t="n">
        <v>21000</v>
      </c>
      <c r="F65" s="22" t="n">
        <f aca="false">E65*1.27</f>
        <v>26670</v>
      </c>
      <c r="G65" s="23" t="n">
        <f aca="false">E65/370</f>
        <v>56.7567567567568</v>
      </c>
      <c r="H65" s="24" t="n">
        <f aca="false">E65*0.85</f>
        <v>17850</v>
      </c>
      <c r="I65" s="18" t="n">
        <f aca="false">H65*1.27</f>
        <v>22669.5</v>
      </c>
      <c r="J65" s="25" t="n">
        <f aca="false">G65*0.85</f>
        <v>48.2432432432432</v>
      </c>
    </row>
    <row r="66" customFormat="false" ht="15.75" hidden="false" customHeight="false" outlineLevel="0" collapsed="false">
      <c r="A66" s="10"/>
      <c r="B66" s="13"/>
      <c r="C66" s="2" t="s">
        <v>28</v>
      </c>
      <c r="D66" s="2" t="n">
        <v>2</v>
      </c>
      <c r="E66" s="22" t="n">
        <v>25000</v>
      </c>
      <c r="F66" s="22" t="n">
        <f aca="false">E66*1.27</f>
        <v>31750</v>
      </c>
      <c r="G66" s="23" t="n">
        <f aca="false">E66/370</f>
        <v>67.5675675675676</v>
      </c>
      <c r="H66" s="24" t="n">
        <f aca="false">E66*0.85</f>
        <v>21250</v>
      </c>
      <c r="I66" s="18" t="n">
        <f aca="false">H66*1.27</f>
        <v>26987.5</v>
      </c>
      <c r="J66" s="25" t="n">
        <f aca="false">G66*0.85</f>
        <v>57.4324324324324</v>
      </c>
    </row>
    <row r="67" customFormat="false" ht="15.75" hidden="false" customHeight="false" outlineLevel="0" collapsed="false">
      <c r="A67" s="20" t="s">
        <v>60</v>
      </c>
      <c r="B67" s="21" t="s">
        <v>40</v>
      </c>
      <c r="C67" s="13" t="s">
        <v>17</v>
      </c>
      <c r="D67" s="13" t="n">
        <v>5</v>
      </c>
      <c r="E67" s="22" t="n">
        <v>16000</v>
      </c>
      <c r="F67" s="22" t="n">
        <f aca="false">E67*1.27</f>
        <v>20320</v>
      </c>
      <c r="G67" s="23" t="n">
        <f aca="false">E67/370</f>
        <v>43.2432432432432</v>
      </c>
      <c r="H67" s="24" t="n">
        <f aca="false">E67*0.85</f>
        <v>13600</v>
      </c>
      <c r="I67" s="18" t="n">
        <f aca="false">H67*1.27</f>
        <v>17272</v>
      </c>
      <c r="J67" s="25" t="n">
        <f aca="false">G67*0.85</f>
        <v>36.7567567567568</v>
      </c>
    </row>
    <row r="68" customFormat="false" ht="15.75" hidden="false" customHeight="false" outlineLevel="0" collapsed="false">
      <c r="A68" s="20"/>
      <c r="B68" s="21"/>
      <c r="C68" s="13" t="s">
        <v>18</v>
      </c>
      <c r="D68" s="13" t="n">
        <v>1</v>
      </c>
      <c r="E68" s="22" t="n">
        <v>19000</v>
      </c>
      <c r="F68" s="22" t="n">
        <f aca="false">E68*1.27</f>
        <v>24130</v>
      </c>
      <c r="G68" s="23" t="n">
        <f aca="false">E68/370</f>
        <v>51.3513513513514</v>
      </c>
      <c r="H68" s="24" t="n">
        <f aca="false">E68*0.85</f>
        <v>16150</v>
      </c>
      <c r="I68" s="18" t="n">
        <f aca="false">H68*1.27</f>
        <v>20510.5</v>
      </c>
      <c r="J68" s="25" t="n">
        <f aca="false">G68*0.85</f>
        <v>43.6486486486487</v>
      </c>
    </row>
    <row r="69" customFormat="false" ht="15.75" hidden="false" customHeight="false" outlineLevel="0" collapsed="false">
      <c r="A69" s="20" t="s">
        <v>61</v>
      </c>
      <c r="B69" s="21"/>
      <c r="C69" s="13" t="s">
        <v>17</v>
      </c>
      <c r="D69" s="13" t="n">
        <v>1</v>
      </c>
      <c r="E69" s="22" t="n">
        <v>16000</v>
      </c>
      <c r="F69" s="22" t="n">
        <f aca="false">E69*1.27</f>
        <v>20320</v>
      </c>
      <c r="G69" s="23" t="n">
        <f aca="false">E69/370</f>
        <v>43.2432432432432</v>
      </c>
      <c r="H69" s="24" t="n">
        <f aca="false">E69*0.85</f>
        <v>13600</v>
      </c>
      <c r="I69" s="18" t="n">
        <f aca="false">H69*1.27</f>
        <v>17272</v>
      </c>
      <c r="J69" s="25" t="n">
        <f aca="false">G69*0.85</f>
        <v>36.7567567567568</v>
      </c>
    </row>
    <row r="70" customFormat="false" ht="15.75" hidden="false" customHeight="false" outlineLevel="0" collapsed="false">
      <c r="A70" s="20"/>
      <c r="B70" s="21"/>
      <c r="C70" s="13" t="s">
        <v>28</v>
      </c>
      <c r="D70" s="13" t="n">
        <v>1</v>
      </c>
      <c r="E70" s="22" t="n">
        <v>25000</v>
      </c>
      <c r="F70" s="22" t="n">
        <f aca="false">E70*1.27</f>
        <v>31750</v>
      </c>
      <c r="G70" s="23" t="n">
        <f aca="false">E70/370</f>
        <v>67.5675675675676</v>
      </c>
      <c r="H70" s="24" t="n">
        <f aca="false">E70*0.85</f>
        <v>21250</v>
      </c>
      <c r="I70" s="18" t="n">
        <f aca="false">H70*1.27</f>
        <v>26987.5</v>
      </c>
      <c r="J70" s="25" t="n">
        <f aca="false">G70*0.85</f>
        <v>57.4324324324324</v>
      </c>
    </row>
    <row r="71" customFormat="false" ht="15.75" hidden="false" customHeight="false" outlineLevel="0" collapsed="false">
      <c r="A71" s="20" t="s">
        <v>62</v>
      </c>
      <c r="B71" s="21"/>
      <c r="C71" s="2" t="s">
        <v>18</v>
      </c>
      <c r="D71" s="2" t="n">
        <v>2</v>
      </c>
      <c r="E71" s="22" t="n">
        <v>21000</v>
      </c>
      <c r="F71" s="22" t="n">
        <f aca="false">E71*1.27</f>
        <v>26670</v>
      </c>
      <c r="G71" s="23" t="n">
        <f aca="false">E71/370</f>
        <v>56.7567567567568</v>
      </c>
      <c r="H71" s="24" t="n">
        <f aca="false">E71*0.85</f>
        <v>17850</v>
      </c>
      <c r="I71" s="18" t="n">
        <f aca="false">H71*1.27</f>
        <v>22669.5</v>
      </c>
      <c r="J71" s="25" t="n">
        <f aca="false">G71*0.85</f>
        <v>48.2432432432432</v>
      </c>
    </row>
    <row r="72" customFormat="false" ht="15.75" hidden="false" customHeight="false" outlineLevel="0" collapsed="false">
      <c r="A72" s="20"/>
      <c r="B72" s="21"/>
      <c r="C72" s="2" t="s">
        <v>41</v>
      </c>
      <c r="D72" s="2" t="n">
        <v>1</v>
      </c>
      <c r="E72" s="22" t="n">
        <v>30000</v>
      </c>
      <c r="F72" s="22" t="n">
        <f aca="false">E72*1.27</f>
        <v>38100</v>
      </c>
      <c r="G72" s="23" t="n">
        <f aca="false">E72/370</f>
        <v>81.0810810810811</v>
      </c>
      <c r="H72" s="24" t="n">
        <f aca="false">E72*0.85</f>
        <v>25500</v>
      </c>
      <c r="I72" s="18" t="n">
        <f aca="false">H72*1.27</f>
        <v>32385</v>
      </c>
      <c r="J72" s="25" t="n">
        <f aca="false">G72*0.85</f>
        <v>68.9189189189189</v>
      </c>
    </row>
    <row r="73" customFormat="false" ht="15.75" hidden="false" customHeight="false" outlineLevel="0" collapsed="false">
      <c r="A73" s="20" t="s">
        <v>63</v>
      </c>
      <c r="B73" s="21"/>
      <c r="C73" s="13" t="s">
        <v>17</v>
      </c>
      <c r="D73" s="13" t="n">
        <v>10</v>
      </c>
      <c r="E73" s="22" t="n">
        <v>16000</v>
      </c>
      <c r="F73" s="22" t="n">
        <f aca="false">E73*1.27</f>
        <v>20320</v>
      </c>
      <c r="G73" s="23" t="n">
        <f aca="false">E73/370</f>
        <v>43.2432432432432</v>
      </c>
      <c r="H73" s="24" t="n">
        <f aca="false">E73*0.85</f>
        <v>13600</v>
      </c>
      <c r="I73" s="18" t="n">
        <f aca="false">H73*1.27</f>
        <v>17272</v>
      </c>
      <c r="J73" s="25" t="n">
        <f aca="false">G73*0.85</f>
        <v>36.7567567567568</v>
      </c>
    </row>
    <row r="74" customFormat="false" ht="15.75" hidden="false" customHeight="false" outlineLevel="0" collapsed="false">
      <c r="A74" s="20" t="s">
        <v>45</v>
      </c>
      <c r="B74" s="21"/>
      <c r="C74" s="13" t="s">
        <v>18</v>
      </c>
      <c r="D74" s="13" t="n">
        <v>13</v>
      </c>
      <c r="E74" s="22" t="n">
        <v>21000</v>
      </c>
      <c r="F74" s="22" t="n">
        <f aca="false">E74*1.27</f>
        <v>26670</v>
      </c>
      <c r="G74" s="23" t="n">
        <f aca="false">E74/370</f>
        <v>56.7567567567568</v>
      </c>
      <c r="H74" s="24" t="n">
        <f aca="false">E74*0.85</f>
        <v>17850</v>
      </c>
      <c r="I74" s="18" t="n">
        <f aca="false">H74*1.27</f>
        <v>22669.5</v>
      </c>
      <c r="J74" s="25" t="n">
        <f aca="false">G74*0.85</f>
        <v>48.2432432432432</v>
      </c>
    </row>
    <row r="75" customFormat="false" ht="15.75" hidden="false" customHeight="false" outlineLevel="0" collapsed="false">
      <c r="A75" s="20"/>
      <c r="B75" s="21"/>
      <c r="C75" s="13" t="s">
        <v>28</v>
      </c>
      <c r="D75" s="13" t="n">
        <v>14</v>
      </c>
      <c r="E75" s="22" t="n">
        <v>25000</v>
      </c>
      <c r="F75" s="22" t="n">
        <f aca="false">E75*1.27</f>
        <v>31750</v>
      </c>
      <c r="G75" s="23" t="n">
        <f aca="false">E75/370</f>
        <v>67.5675675675676</v>
      </c>
      <c r="H75" s="24" t="n">
        <f aca="false">E75*0.85</f>
        <v>21250</v>
      </c>
      <c r="I75" s="18" t="n">
        <f aca="false">H75*1.27</f>
        <v>26987.5</v>
      </c>
      <c r="J75" s="25" t="n">
        <f aca="false">G75*0.85</f>
        <v>57.4324324324324</v>
      </c>
    </row>
    <row r="76" customFormat="false" ht="15.75" hidden="false" customHeight="false" outlineLevel="0" collapsed="false">
      <c r="A76" s="20" t="s">
        <v>64</v>
      </c>
      <c r="B76" s="21"/>
      <c r="C76" s="13" t="s">
        <v>34</v>
      </c>
      <c r="D76" s="13" t="n">
        <v>4</v>
      </c>
      <c r="E76" s="22" t="n">
        <v>13000</v>
      </c>
      <c r="F76" s="22" t="n">
        <f aca="false">E76*1.27</f>
        <v>16510</v>
      </c>
      <c r="G76" s="23" t="n">
        <f aca="false">E76/370</f>
        <v>35.1351351351351</v>
      </c>
      <c r="H76" s="24" t="n">
        <f aca="false">E76*0.85</f>
        <v>11050</v>
      </c>
      <c r="I76" s="18" t="n">
        <f aca="false">H76*1.27</f>
        <v>14033.5</v>
      </c>
      <c r="J76" s="25" t="n">
        <f aca="false">G76*0.85</f>
        <v>29.8648648648649</v>
      </c>
    </row>
    <row r="77" customFormat="false" ht="15.75" hidden="false" customHeight="false" outlineLevel="0" collapsed="false">
      <c r="A77" s="20"/>
      <c r="B77" s="21"/>
      <c r="C77" s="13" t="s">
        <v>17</v>
      </c>
      <c r="D77" s="13" t="n">
        <v>6</v>
      </c>
      <c r="E77" s="22" t="n">
        <v>16000</v>
      </c>
      <c r="F77" s="22" t="n">
        <f aca="false">E77*1.27</f>
        <v>20320</v>
      </c>
      <c r="G77" s="23" t="n">
        <f aca="false">E77/370</f>
        <v>43.2432432432432</v>
      </c>
      <c r="H77" s="24" t="n">
        <f aca="false">E77*0.85</f>
        <v>13600</v>
      </c>
      <c r="I77" s="18" t="n">
        <f aca="false">H77*1.27</f>
        <v>17272</v>
      </c>
      <c r="J77" s="25" t="n">
        <f aca="false">G77*0.85</f>
        <v>36.7567567567568</v>
      </c>
    </row>
    <row r="78" customFormat="false" ht="15.75" hidden="false" customHeight="false" outlineLevel="0" collapsed="false">
      <c r="A78" s="21" t="s">
        <v>65</v>
      </c>
      <c r="B78" s="21"/>
      <c r="C78" s="21" t="s">
        <v>28</v>
      </c>
      <c r="D78" s="21" t="n">
        <v>7</v>
      </c>
      <c r="E78" s="22" t="n">
        <v>25000</v>
      </c>
      <c r="F78" s="22" t="n">
        <f aca="false">E78*1.27</f>
        <v>31750</v>
      </c>
      <c r="G78" s="23" t="n">
        <f aca="false">E78/370</f>
        <v>67.5675675675676</v>
      </c>
      <c r="H78" s="24" t="n">
        <f aca="false">E78*0.85</f>
        <v>21250</v>
      </c>
      <c r="I78" s="18" t="n">
        <f aca="false">H78*1.27</f>
        <v>26987.5</v>
      </c>
      <c r="J78" s="25" t="n">
        <f aca="false">G78*0.85</f>
        <v>57.4324324324324</v>
      </c>
    </row>
    <row r="79" customFormat="false" ht="15.75" hidden="false" customHeight="false" outlineLevel="0" collapsed="false">
      <c r="A79" s="21"/>
      <c r="B79" s="21"/>
      <c r="C79" s="21" t="s">
        <v>41</v>
      </c>
      <c r="D79" s="21" t="n">
        <v>8</v>
      </c>
      <c r="E79" s="22" t="n">
        <v>30000</v>
      </c>
      <c r="F79" s="22" t="n">
        <f aca="false">E79*1.27</f>
        <v>38100</v>
      </c>
      <c r="G79" s="23" t="n">
        <f aca="false">E79/370</f>
        <v>81.0810810810811</v>
      </c>
      <c r="H79" s="24" t="n">
        <f aca="false">E79*0.85</f>
        <v>25500</v>
      </c>
      <c r="I79" s="18" t="n">
        <f aca="false">H79*1.27</f>
        <v>32385</v>
      </c>
      <c r="J79" s="25" t="n">
        <f aca="false">G79*0.85</f>
        <v>68.9189189189189</v>
      </c>
    </row>
    <row r="80" customFormat="false" ht="15.75" hidden="false" customHeight="false" outlineLevel="0" collapsed="false">
      <c r="A80" s="21"/>
      <c r="B80" s="21" t="s">
        <v>66</v>
      </c>
      <c r="C80" s="21" t="s">
        <v>42</v>
      </c>
      <c r="D80" s="21" t="n">
        <v>2</v>
      </c>
      <c r="E80" s="22" t="n">
        <v>35000</v>
      </c>
      <c r="F80" s="22" t="n">
        <f aca="false">E80*1.27</f>
        <v>44450</v>
      </c>
      <c r="G80" s="23" t="n">
        <f aca="false">E80/370</f>
        <v>94.5945945945946</v>
      </c>
      <c r="H80" s="24" t="n">
        <f aca="false">E80*0.85</f>
        <v>29750</v>
      </c>
      <c r="I80" s="18" t="n">
        <f aca="false">H80*1.27</f>
        <v>37782.5</v>
      </c>
      <c r="J80" s="25" t="n">
        <f aca="false">G80*0.85</f>
        <v>80.4054054054054</v>
      </c>
    </row>
    <row r="81" customFormat="false" ht="15.75" hidden="false" customHeight="false" outlineLevel="0" collapsed="false">
      <c r="A81" s="20" t="s">
        <v>67</v>
      </c>
      <c r="B81" s="21"/>
      <c r="C81" s="21" t="s">
        <v>41</v>
      </c>
      <c r="D81" s="21" t="n">
        <v>3</v>
      </c>
      <c r="E81" s="22" t="n">
        <v>30000</v>
      </c>
      <c r="F81" s="22" t="n">
        <f aca="false">E81*1.27</f>
        <v>38100</v>
      </c>
      <c r="G81" s="23" t="n">
        <f aca="false">E81/370</f>
        <v>81.0810810810811</v>
      </c>
      <c r="H81" s="24" t="n">
        <f aca="false">E81*0.85</f>
        <v>25500</v>
      </c>
      <c r="I81" s="18" t="n">
        <f aca="false">H81*1.27</f>
        <v>32385</v>
      </c>
      <c r="J81" s="25" t="n">
        <f aca="false">G81*0.85</f>
        <v>68.9189189189189</v>
      </c>
    </row>
    <row r="82" customFormat="false" ht="15.75" hidden="false" customHeight="false" outlineLevel="0" collapsed="false">
      <c r="A82" s="20"/>
      <c r="B82" s="21"/>
      <c r="C82" s="21" t="s">
        <v>42</v>
      </c>
      <c r="D82" s="21" t="n">
        <v>3</v>
      </c>
      <c r="E82" s="22" t="n">
        <v>35000</v>
      </c>
      <c r="F82" s="22" t="n">
        <f aca="false">E82*1.27</f>
        <v>44450</v>
      </c>
      <c r="G82" s="23" t="n">
        <f aca="false">E82/370</f>
        <v>94.5945945945946</v>
      </c>
      <c r="H82" s="24" t="n">
        <f aca="false">E82*0.85</f>
        <v>29750</v>
      </c>
      <c r="I82" s="18" t="n">
        <f aca="false">H82*1.27</f>
        <v>37782.5</v>
      </c>
      <c r="J82" s="25" t="n">
        <f aca="false">G82*0.85</f>
        <v>80.4054054054054</v>
      </c>
    </row>
    <row r="83" customFormat="false" ht="15.75" hidden="false" customHeight="false" outlineLevel="0" collapsed="false">
      <c r="A83" s="20"/>
      <c r="B83" s="21"/>
      <c r="C83" s="21" t="s">
        <v>68</v>
      </c>
      <c r="D83" s="21" t="n">
        <v>1</v>
      </c>
      <c r="E83" s="22" t="n">
        <v>40000</v>
      </c>
      <c r="F83" s="22" t="n">
        <f aca="false">E83*1.27</f>
        <v>50800</v>
      </c>
      <c r="G83" s="23" t="n">
        <f aca="false">E83/370</f>
        <v>108.108108108108</v>
      </c>
      <c r="H83" s="24" t="n">
        <f aca="false">E83*0.85</f>
        <v>34000</v>
      </c>
      <c r="I83" s="18" t="n">
        <f aca="false">H83*1.27</f>
        <v>43180</v>
      </c>
      <c r="J83" s="25" t="n">
        <f aca="false">G83*0.85</f>
        <v>91.8918918918919</v>
      </c>
    </row>
    <row r="84" customFormat="false" ht="15.75" hidden="false" customHeight="false" outlineLevel="0" collapsed="false">
      <c r="A84" s="10" t="s">
        <v>69</v>
      </c>
      <c r="B84" s="13"/>
      <c r="C84" s="2" t="s">
        <v>28</v>
      </c>
      <c r="D84" s="2" t="n">
        <v>6</v>
      </c>
      <c r="E84" s="22" t="n">
        <v>25000</v>
      </c>
      <c r="F84" s="22" t="n">
        <f aca="false">E84*1.27</f>
        <v>31750</v>
      </c>
      <c r="G84" s="23" t="n">
        <f aca="false">E84/370</f>
        <v>67.5675675675676</v>
      </c>
      <c r="H84" s="24" t="n">
        <f aca="false">E84*0.85</f>
        <v>21250</v>
      </c>
      <c r="I84" s="18" t="n">
        <f aca="false">H84*1.27</f>
        <v>26987.5</v>
      </c>
      <c r="J84" s="25" t="n">
        <f aca="false">G84*0.85</f>
        <v>57.4324324324324</v>
      </c>
    </row>
    <row r="85" customFormat="false" ht="15.75" hidden="false" customHeight="false" outlineLevel="0" collapsed="false">
      <c r="A85" s="10"/>
      <c r="B85" s="13"/>
      <c r="C85" s="2" t="s">
        <v>41</v>
      </c>
      <c r="D85" s="2" t="n">
        <v>7</v>
      </c>
      <c r="E85" s="22" t="n">
        <v>30000</v>
      </c>
      <c r="F85" s="22" t="n">
        <f aca="false">E85*1.27</f>
        <v>38100</v>
      </c>
      <c r="G85" s="23" t="n">
        <f aca="false">E85/370</f>
        <v>81.0810810810811</v>
      </c>
      <c r="H85" s="24" t="n">
        <f aca="false">E85*0.85</f>
        <v>25500</v>
      </c>
      <c r="I85" s="18" t="n">
        <f aca="false">H85*1.27</f>
        <v>32385</v>
      </c>
      <c r="J85" s="25" t="n">
        <f aca="false">G85*0.85</f>
        <v>68.9189189189189</v>
      </c>
    </row>
    <row r="86" customFormat="false" ht="15.75" hidden="false" customHeight="false" outlineLevel="0" collapsed="false">
      <c r="A86" s="20" t="s">
        <v>70</v>
      </c>
      <c r="B86" s="21" t="s">
        <v>71</v>
      </c>
      <c r="C86" s="13" t="s">
        <v>17</v>
      </c>
      <c r="D86" s="13" t="n">
        <v>3</v>
      </c>
      <c r="E86" s="22" t="n">
        <v>18000</v>
      </c>
      <c r="F86" s="22" t="n">
        <f aca="false">E86*1.27</f>
        <v>22860</v>
      </c>
      <c r="G86" s="23" t="n">
        <f aca="false">E86/370</f>
        <v>48.6486486486486</v>
      </c>
      <c r="H86" s="24" t="n">
        <f aca="false">E86*0.85</f>
        <v>15300</v>
      </c>
      <c r="I86" s="18" t="n">
        <f aca="false">H86*1.27</f>
        <v>19431</v>
      </c>
      <c r="J86" s="25" t="n">
        <f aca="false">G86*0.85</f>
        <v>41.3513513513514</v>
      </c>
    </row>
    <row r="87" customFormat="false" ht="15.75" hidden="false" customHeight="false" outlineLevel="0" collapsed="false">
      <c r="A87" s="20" t="s">
        <v>72</v>
      </c>
      <c r="B87" s="21" t="s">
        <v>73</v>
      </c>
      <c r="C87" s="13" t="s">
        <v>34</v>
      </c>
      <c r="D87" s="13" t="n">
        <v>1</v>
      </c>
      <c r="E87" s="22" t="n">
        <v>15000</v>
      </c>
      <c r="F87" s="22" t="n">
        <f aca="false">E87*1.27</f>
        <v>19050</v>
      </c>
      <c r="G87" s="23" t="n">
        <f aca="false">E87/370</f>
        <v>40.5405405405405</v>
      </c>
      <c r="H87" s="24" t="n">
        <f aca="false">E87*0.85</f>
        <v>12750</v>
      </c>
      <c r="I87" s="18" t="n">
        <f aca="false">H87*1.27</f>
        <v>16192.5</v>
      </c>
      <c r="J87" s="25" t="n">
        <f aca="false">G87*0.85</f>
        <v>34.4594594594595</v>
      </c>
    </row>
    <row r="88" customFormat="false" ht="15.75" hidden="false" customHeight="false" outlineLevel="0" collapsed="false">
      <c r="C88" s="13" t="s">
        <v>17</v>
      </c>
      <c r="D88" s="13" t="n">
        <v>4</v>
      </c>
      <c r="E88" s="22" t="n">
        <v>18000</v>
      </c>
      <c r="F88" s="22" t="n">
        <f aca="false">E88*1.27</f>
        <v>22860</v>
      </c>
      <c r="G88" s="23" t="n">
        <f aca="false">E88/370</f>
        <v>48.6486486486486</v>
      </c>
      <c r="H88" s="24" t="n">
        <f aca="false">E88*0.85</f>
        <v>15300</v>
      </c>
      <c r="I88" s="18" t="n">
        <f aca="false">H88*1.27</f>
        <v>19431</v>
      </c>
      <c r="J88" s="25" t="n">
        <f aca="false">G88*0.85</f>
        <v>41.3513513513514</v>
      </c>
    </row>
    <row r="89" customFormat="false" ht="15.75" hidden="false" customHeight="false" outlineLevel="0" collapsed="false">
      <c r="A89" s="20" t="s">
        <v>74</v>
      </c>
      <c r="B89" s="21"/>
      <c r="C89" s="13" t="s">
        <v>17</v>
      </c>
      <c r="D89" s="13" t="n">
        <v>2</v>
      </c>
      <c r="E89" s="22" t="n">
        <v>18000</v>
      </c>
      <c r="F89" s="22" t="n">
        <f aca="false">E89*1.27</f>
        <v>22860</v>
      </c>
      <c r="G89" s="23" t="n">
        <f aca="false">E89/370</f>
        <v>48.6486486486486</v>
      </c>
      <c r="H89" s="24" t="n">
        <f aca="false">E89*0.85</f>
        <v>15300</v>
      </c>
      <c r="I89" s="18" t="n">
        <f aca="false">H89*1.27</f>
        <v>19431</v>
      </c>
      <c r="J89" s="25" t="n">
        <f aca="false">G89*0.85</f>
        <v>41.3513513513514</v>
      </c>
    </row>
    <row r="90" customFormat="false" ht="15.75" hidden="false" customHeight="false" outlineLevel="0" collapsed="false">
      <c r="A90" s="20" t="s">
        <v>75</v>
      </c>
      <c r="B90" s="21" t="s">
        <v>71</v>
      </c>
      <c r="C90" s="13" t="s">
        <v>17</v>
      </c>
      <c r="D90" s="13" t="n">
        <v>4</v>
      </c>
      <c r="E90" s="22" t="n">
        <v>18000</v>
      </c>
      <c r="F90" s="22" t="n">
        <f aca="false">E90*1.27</f>
        <v>22860</v>
      </c>
      <c r="G90" s="23" t="n">
        <f aca="false">E90/370</f>
        <v>48.6486486486486</v>
      </c>
      <c r="H90" s="24" t="n">
        <f aca="false">E90*0.85</f>
        <v>15300</v>
      </c>
      <c r="I90" s="18" t="n">
        <f aca="false">H90*1.27</f>
        <v>19431</v>
      </c>
      <c r="J90" s="25" t="n">
        <f aca="false">G90*0.85</f>
        <v>41.3513513513514</v>
      </c>
    </row>
    <row r="91" customFormat="false" ht="15.75" hidden="false" customHeight="false" outlineLevel="0" collapsed="false">
      <c r="A91" s="20" t="s">
        <v>76</v>
      </c>
      <c r="B91" s="21"/>
      <c r="C91" s="13" t="s">
        <v>17</v>
      </c>
      <c r="D91" s="13" t="n">
        <v>1</v>
      </c>
      <c r="E91" s="22" t="n">
        <v>18000</v>
      </c>
      <c r="F91" s="22" t="n">
        <f aca="false">E91*1.27</f>
        <v>22860</v>
      </c>
      <c r="G91" s="23" t="n">
        <f aca="false">E91/370</f>
        <v>48.6486486486486</v>
      </c>
      <c r="H91" s="24" t="n">
        <f aca="false">E91*0.85</f>
        <v>15300</v>
      </c>
      <c r="I91" s="18" t="n">
        <f aca="false">H91*1.27</f>
        <v>19431</v>
      </c>
      <c r="J91" s="25" t="n">
        <f aca="false">G91*0.85</f>
        <v>41.3513513513514</v>
      </c>
    </row>
    <row r="92" customFormat="false" ht="15.75" hidden="false" customHeight="false" outlineLevel="0" collapsed="false">
      <c r="A92" s="20" t="s">
        <v>77</v>
      </c>
      <c r="B92" s="21"/>
      <c r="C92" s="13" t="s">
        <v>34</v>
      </c>
      <c r="D92" s="13" t="n">
        <v>2</v>
      </c>
      <c r="E92" s="22" t="n">
        <v>15000</v>
      </c>
      <c r="F92" s="22" t="n">
        <f aca="false">E92*1.27</f>
        <v>19050</v>
      </c>
      <c r="G92" s="23" t="n">
        <f aca="false">E92/370</f>
        <v>40.5405405405405</v>
      </c>
      <c r="H92" s="24" t="n">
        <f aca="false">E92*0.85</f>
        <v>12750</v>
      </c>
      <c r="I92" s="18" t="n">
        <f aca="false">H92*1.27</f>
        <v>16192.5</v>
      </c>
      <c r="J92" s="25" t="n">
        <f aca="false">G92*0.85</f>
        <v>34.4594594594595</v>
      </c>
    </row>
    <row r="93" customFormat="false" ht="15.75" hidden="false" customHeight="false" outlineLevel="0" collapsed="false">
      <c r="A93" s="20"/>
      <c r="B93" s="21"/>
      <c r="C93" s="13" t="s">
        <v>17</v>
      </c>
      <c r="D93" s="13" t="n">
        <v>1</v>
      </c>
      <c r="E93" s="22" t="n">
        <v>18000</v>
      </c>
      <c r="F93" s="22" t="n">
        <f aca="false">E93*1.27</f>
        <v>22860</v>
      </c>
      <c r="G93" s="23" t="n">
        <f aca="false">E93/370</f>
        <v>48.6486486486486</v>
      </c>
      <c r="H93" s="24" t="n">
        <f aca="false">E93*0.85</f>
        <v>15300</v>
      </c>
      <c r="I93" s="18" t="n">
        <f aca="false">H93*1.27</f>
        <v>19431</v>
      </c>
      <c r="J93" s="25" t="n">
        <f aca="false">G93*0.85</f>
        <v>41.3513513513514</v>
      </c>
    </row>
    <row r="94" customFormat="false" ht="15.75" hidden="false" customHeight="false" outlineLevel="0" collapsed="false">
      <c r="A94" s="20" t="s">
        <v>78</v>
      </c>
      <c r="B94" s="21"/>
      <c r="C94" s="13" t="s">
        <v>34</v>
      </c>
      <c r="D94" s="13" t="n">
        <v>2</v>
      </c>
      <c r="E94" s="22" t="n">
        <v>15000</v>
      </c>
      <c r="F94" s="22" t="n">
        <f aca="false">E94*1.27</f>
        <v>19050</v>
      </c>
      <c r="G94" s="23" t="n">
        <f aca="false">E94/370</f>
        <v>40.5405405405405</v>
      </c>
      <c r="H94" s="24" t="n">
        <f aca="false">E94*0.85</f>
        <v>12750</v>
      </c>
      <c r="I94" s="18" t="n">
        <f aca="false">H94*1.27</f>
        <v>16192.5</v>
      </c>
      <c r="J94" s="25" t="n">
        <f aca="false">G94*0.85</f>
        <v>34.4594594594595</v>
      </c>
    </row>
    <row r="95" customFormat="false" ht="15.75" hidden="false" customHeight="false" outlineLevel="0" collapsed="false">
      <c r="B95" s="21"/>
      <c r="C95" s="13" t="s">
        <v>17</v>
      </c>
      <c r="D95" s="13" t="n">
        <v>7</v>
      </c>
      <c r="E95" s="22" t="n">
        <v>18000</v>
      </c>
      <c r="F95" s="22" t="n">
        <f aca="false">E95*1.27</f>
        <v>22860</v>
      </c>
      <c r="G95" s="23" t="n">
        <f aca="false">E95/370</f>
        <v>48.6486486486486</v>
      </c>
      <c r="H95" s="24" t="n">
        <f aca="false">E95*0.85</f>
        <v>15300</v>
      </c>
      <c r="I95" s="18" t="n">
        <f aca="false">H95*1.27</f>
        <v>19431</v>
      </c>
      <c r="J95" s="25" t="n">
        <f aca="false">G95*0.85</f>
        <v>41.3513513513514</v>
      </c>
    </row>
    <row r="96" customFormat="false" ht="15.75" hidden="false" customHeight="false" outlineLevel="0" collapsed="false">
      <c r="A96" s="10" t="s">
        <v>79</v>
      </c>
      <c r="B96" s="13" t="s">
        <v>80</v>
      </c>
      <c r="C96" s="13" t="s">
        <v>34</v>
      </c>
      <c r="D96" s="13" t="n">
        <v>3</v>
      </c>
      <c r="E96" s="22" t="n">
        <v>15000</v>
      </c>
      <c r="F96" s="22" t="n">
        <f aca="false">E96*1.27</f>
        <v>19050</v>
      </c>
      <c r="G96" s="23" t="n">
        <f aca="false">E96/370</f>
        <v>40.5405405405405</v>
      </c>
      <c r="H96" s="24" t="n">
        <f aca="false">E96*0.85</f>
        <v>12750</v>
      </c>
      <c r="I96" s="18" t="n">
        <f aca="false">H96*1.27</f>
        <v>16192.5</v>
      </c>
      <c r="J96" s="25" t="n">
        <f aca="false">G96*0.85</f>
        <v>34.4594594594595</v>
      </c>
    </row>
    <row r="97" customFormat="false" ht="15.75" hidden="false" customHeight="false" outlineLevel="0" collapsed="false">
      <c r="C97" s="13" t="s">
        <v>17</v>
      </c>
      <c r="D97" s="13" t="n">
        <v>14</v>
      </c>
      <c r="E97" s="22" t="n">
        <v>18000</v>
      </c>
      <c r="F97" s="22" t="n">
        <f aca="false">E97*1.27</f>
        <v>22860</v>
      </c>
      <c r="G97" s="23" t="n">
        <f aca="false">E97/370</f>
        <v>48.6486486486486</v>
      </c>
      <c r="H97" s="24" t="n">
        <f aca="false">E97*0.85</f>
        <v>15300</v>
      </c>
      <c r="I97" s="18" t="n">
        <f aca="false">H97*1.27</f>
        <v>19431</v>
      </c>
      <c r="J97" s="25" t="n">
        <f aca="false">G97*0.85</f>
        <v>41.3513513513514</v>
      </c>
    </row>
    <row r="98" customFormat="false" ht="15.75" hidden="false" customHeight="false" outlineLevel="0" collapsed="false">
      <c r="A98" s="20" t="s">
        <v>81</v>
      </c>
      <c r="C98" s="13" t="s">
        <v>34</v>
      </c>
      <c r="D98" s="13" t="n">
        <v>3</v>
      </c>
      <c r="E98" s="22" t="n">
        <v>15000</v>
      </c>
      <c r="F98" s="22" t="n">
        <f aca="false">E98*1.27</f>
        <v>19050</v>
      </c>
      <c r="G98" s="23" t="n">
        <f aca="false">E98/370</f>
        <v>40.5405405405405</v>
      </c>
      <c r="H98" s="24" t="n">
        <f aca="false">E98*0.85</f>
        <v>12750</v>
      </c>
      <c r="I98" s="18" t="n">
        <f aca="false">H98*1.27</f>
        <v>16192.5</v>
      </c>
      <c r="J98" s="25" t="n">
        <f aca="false">G98*0.85</f>
        <v>34.4594594594595</v>
      </c>
    </row>
    <row r="99" customFormat="false" ht="15.75" hidden="false" customHeight="false" outlineLevel="0" collapsed="false">
      <c r="B99" s="21"/>
      <c r="C99" s="21" t="s">
        <v>17</v>
      </c>
      <c r="D99" s="21" t="n">
        <v>6</v>
      </c>
      <c r="E99" s="22" t="n">
        <v>20000</v>
      </c>
      <c r="F99" s="22" t="n">
        <f aca="false">E99*1.27</f>
        <v>25400</v>
      </c>
      <c r="G99" s="23" t="n">
        <f aca="false">E99/370</f>
        <v>54.0540540540541</v>
      </c>
      <c r="H99" s="24" t="n">
        <f aca="false">E99*0.85</f>
        <v>17000</v>
      </c>
      <c r="I99" s="18" t="n">
        <f aca="false">H99*1.27</f>
        <v>21590</v>
      </c>
      <c r="J99" s="25" t="n">
        <f aca="false">G99*0.85</f>
        <v>45.9459459459459</v>
      </c>
    </row>
    <row r="100" customFormat="false" ht="15.75" hidden="false" customHeight="false" outlineLevel="0" collapsed="false">
      <c r="A100" s="21" t="s">
        <v>82</v>
      </c>
      <c r="B100" s="21"/>
      <c r="C100" s="21" t="s">
        <v>17</v>
      </c>
      <c r="D100" s="21" t="n">
        <v>1</v>
      </c>
      <c r="E100" s="22" t="n">
        <v>24000</v>
      </c>
      <c r="F100" s="22" t="n">
        <v>30480</v>
      </c>
      <c r="G100" s="23" t="n">
        <v>64.8</v>
      </c>
      <c r="H100" s="24" t="n">
        <f aca="false">E100*0.85</f>
        <v>20400</v>
      </c>
      <c r="I100" s="18" t="n">
        <f aca="false">H100*1.27</f>
        <v>25908</v>
      </c>
      <c r="J100" s="25" t="n">
        <f aca="false">G100*0.85</f>
        <v>55.08</v>
      </c>
    </row>
    <row r="101" customFormat="false" ht="15.75" hidden="false" customHeight="false" outlineLevel="0" collapsed="false">
      <c r="B101" s="21"/>
      <c r="C101" s="21" t="s">
        <v>18</v>
      </c>
      <c r="D101" s="21" t="n">
        <v>1</v>
      </c>
      <c r="E101" s="22" t="n">
        <v>28000</v>
      </c>
      <c r="F101" s="22" t="n">
        <f aca="false">E101*1.27</f>
        <v>35560</v>
      </c>
      <c r="G101" s="23" t="n">
        <f aca="false">E101/370</f>
        <v>75.6756756756757</v>
      </c>
      <c r="H101" s="24" t="n">
        <f aca="false">E101*0.85</f>
        <v>23800</v>
      </c>
      <c r="I101" s="18" t="n">
        <f aca="false">H101*1.27</f>
        <v>30226</v>
      </c>
      <c r="J101" s="25" t="n">
        <f aca="false">G101*0.85</f>
        <v>64.3243243243243</v>
      </c>
    </row>
    <row r="102" customFormat="false" ht="15.75" hidden="false" customHeight="false" outlineLevel="0" collapsed="false">
      <c r="A102" s="32" t="s">
        <v>83</v>
      </c>
      <c r="B102" s="32"/>
      <c r="C102" s="32"/>
      <c r="D102" s="33"/>
      <c r="E102" s="22"/>
      <c r="F102" s="22"/>
      <c r="G102" s="23"/>
      <c r="H102" s="24"/>
      <c r="I102" s="18"/>
    </row>
    <row r="103" customFormat="false" ht="15.75" hidden="false" customHeight="false" outlineLevel="0" collapsed="false">
      <c r="A103" s="34" t="s">
        <v>84</v>
      </c>
      <c r="B103" s="34"/>
      <c r="C103" s="34"/>
      <c r="D103" s="13"/>
      <c r="E103" s="22"/>
      <c r="F103" s="13"/>
      <c r="G103" s="13"/>
    </row>
    <row r="104" customFormat="false" ht="15.75" hidden="false" customHeight="false" outlineLevel="0" collapsed="false">
      <c r="A104" s="35" t="s">
        <v>85</v>
      </c>
      <c r="B104" s="35"/>
      <c r="C104" s="35"/>
      <c r="D104" s="13"/>
      <c r="E104" s="22"/>
      <c r="F104" s="13"/>
      <c r="G104" s="13"/>
    </row>
    <row r="105" customFormat="false" ht="15.75" hidden="false" customHeight="false" outlineLevel="0" collapsed="false">
      <c r="A105" s="36"/>
      <c r="C105" s="13"/>
      <c r="D105" s="13"/>
      <c r="E105" s="22"/>
      <c r="F105" s="13"/>
      <c r="G105" s="13"/>
    </row>
    <row r="106" customFormat="false" ht="15.75" hidden="false" customHeight="false" outlineLevel="0" collapsed="false">
      <c r="A106" s="37" t="n">
        <v>45747</v>
      </c>
      <c r="B106" s="10"/>
      <c r="C106" s="13"/>
      <c r="D106" s="13"/>
      <c r="E106" s="22"/>
      <c r="F106" s="13"/>
      <c r="G106" s="13"/>
    </row>
    <row r="107" customFormat="false" ht="15.75" hidden="false" customHeight="false" outlineLevel="0" collapsed="false">
      <c r="A107" s="7"/>
      <c r="B107" s="7"/>
      <c r="C107" s="8"/>
      <c r="D107" s="8"/>
      <c r="E107" s="38"/>
      <c r="F107" s="8"/>
      <c r="G107" s="8"/>
    </row>
    <row r="108" customFormat="false" ht="15.75" hidden="false" customHeight="false" outlineLevel="0" collapsed="false">
      <c r="A108" s="7"/>
      <c r="B108" s="7"/>
      <c r="C108" s="7"/>
      <c r="D108" s="7"/>
      <c r="E108" s="8"/>
      <c r="F108" s="8"/>
      <c r="G108" s="8"/>
    </row>
  </sheetData>
  <mergeCells count="5">
    <mergeCell ref="A6:F6"/>
    <mergeCell ref="H7:J7"/>
    <mergeCell ref="A102:C102"/>
    <mergeCell ref="A103:C103"/>
    <mergeCell ref="A104:C104"/>
  </mergeCells>
  <hyperlinks>
    <hyperlink ref="A3" r:id="rId1" display="www.ifjufaiskola.hu"/>
    <hyperlink ref="A4" r:id="rId2" display="ifjufaiskola@gmail.com"/>
  </hyperlink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2024-06-10T06:44:54Z</dcterms:created>
  <dc:creator>Windows-felhasználó</dc:creator>
  <dc:description/>
  <dc:language>hu-HU</dc:language>
  <cp:lastModifiedBy/>
  <cp:lastPrinted>2025-03-13T09:20:07Z</cp:lastPrinted>
  <dcterms:modified xsi:type="dcterms:W3CDTF">2025-04-03T08:45:16Z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