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yümölcs 08.24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<sst xmlns="http://schemas.openxmlformats.org/spreadsheetml/2006/main" count="203" uniqueCount="86">
  <si>
    <t xml:space="preserve">2022 Tahitótfalu, Akácfa u. 2.</t>
  </si>
  <si>
    <t xml:space="preserve">Telephely 2023 Dunabogdány 0169/8 hrsz</t>
  </si>
  <si>
    <t xml:space="preserve">www.ifjufaiskola.hu</t>
  </si>
  <si>
    <t xml:space="preserve">ifjufaiskola@gmail.com</t>
  </si>
  <si>
    <t xml:space="preserve">Régi ár</t>
  </si>
  <si>
    <t xml:space="preserve">Akciós ár</t>
  </si>
  <si>
    <t xml:space="preserve">Konténeres gyümölcsfa</t>
  </si>
  <si>
    <t xml:space="preserve">Nettó ár</t>
  </si>
  <si>
    <t xml:space="preserve">Bruttó ár</t>
  </si>
  <si>
    <t xml:space="preserve">Eur/pc</t>
  </si>
  <si>
    <t xml:space="preserve">Fajta</t>
  </si>
  <si>
    <t xml:space="preserve">Alany</t>
  </si>
  <si>
    <t xml:space="preserve">Méret</t>
  </si>
  <si>
    <t xml:space="preserve">db</t>
  </si>
  <si>
    <t xml:space="preserve">Ft/db</t>
  </si>
  <si>
    <t xml:space="preserve">    Ft/db</t>
  </si>
  <si>
    <t xml:space="preserve">  Ft/db</t>
  </si>
  <si>
    <t xml:space="preserve">Amygdalus communis Supernova</t>
  </si>
  <si>
    <t xml:space="preserve">GF677</t>
  </si>
  <si>
    <t xml:space="preserve">10/12</t>
  </si>
  <si>
    <t xml:space="preserve">                              Tétényi bőtermő</t>
  </si>
  <si>
    <t xml:space="preserve">8/10</t>
  </si>
  <si>
    <t xml:space="preserve">Cydonia oblonga Bereczki bőtermő</t>
  </si>
  <si>
    <t xml:space="preserve">BA 29</t>
  </si>
  <si>
    <t xml:space="preserve">                               Konstatinápolyi        </t>
  </si>
  <si>
    <t xml:space="preserve">Malus domestica Gala  TM175</t>
  </si>
  <si>
    <t xml:space="preserve">MM106</t>
  </si>
  <si>
    <t xml:space="preserve">12/14</t>
  </si>
  <si>
    <t xml:space="preserve">14/16</t>
  </si>
  <si>
    <t xml:space="preserve">                               Golden delicious </t>
  </si>
  <si>
    <t xml:space="preserve">6/8</t>
  </si>
  <si>
    <t xml:space="preserve">1</t>
  </si>
  <si>
    <t xml:space="preserve">4</t>
  </si>
  <si>
    <t xml:space="preserve">                          Granny Smith</t>
  </si>
  <si>
    <t xml:space="preserve">              Idared</t>
  </si>
  <si>
    <t xml:space="preserve">2</t>
  </si>
  <si>
    <t xml:space="preserve">                         Nyári fontos</t>
  </si>
  <si>
    <t xml:space="preserve">Mespilus germanica Hollandi óriás </t>
  </si>
  <si>
    <t xml:space="preserve">Prunus armeniaca Bergeron</t>
  </si>
  <si>
    <t xml:space="preserve">myrabolan</t>
  </si>
  <si>
    <t xml:space="preserve">                          Ceglédi arany</t>
  </si>
  <si>
    <t xml:space="preserve">                        Ceglédi bíbor</t>
  </si>
  <si>
    <t xml:space="preserve">16/18</t>
  </si>
  <si>
    <t xml:space="preserve">18/20</t>
  </si>
  <si>
    <t xml:space="preserve">20/25</t>
  </si>
  <si>
    <t xml:space="preserve">                      Ceglédi óriás</t>
  </si>
  <si>
    <t xml:space="preserve">                        Gönci magyar</t>
  </si>
  <si>
    <t xml:space="preserve">               Harcot</t>
  </si>
  <si>
    <t xml:space="preserve">                       Ligeti óriás</t>
  </si>
  <si>
    <t xml:space="preserve">                         Magyar C235</t>
  </si>
  <si>
    <t xml:space="preserve">Prunus avium Bigarreau BurlatTM175</t>
  </si>
  <si>
    <t xml:space="preserve">vadcseresznye</t>
  </si>
  <si>
    <t xml:space="preserve">sajmeggy</t>
  </si>
  <si>
    <t xml:space="preserve">              Germersdorfi óriás 3 TM 175</t>
  </si>
  <si>
    <t xml:space="preserve">                              Hédelfingeni  óriás</t>
  </si>
  <si>
    <t xml:space="preserve">            Katalin  </t>
  </si>
  <si>
    <t xml:space="preserve">              Regina  </t>
  </si>
  <si>
    <t xml:space="preserve">                               Szomolyaí fekete </t>
  </si>
  <si>
    <t xml:space="preserve">Prunus cerasus Debreceni bőtermő</t>
  </si>
  <si>
    <t xml:space="preserve">                           Érdi bőtermő</t>
  </si>
  <si>
    <t xml:space="preserve">             Érdi jubileum</t>
  </si>
  <si>
    <t xml:space="preserve">                   Maliga emléke </t>
  </si>
  <si>
    <t xml:space="preserve">                 Meteor korai </t>
  </si>
  <si>
    <t xml:space="preserve">Prunus domestica Althán ringló</t>
  </si>
  <si>
    <t xml:space="preserve">Myrabolan</t>
  </si>
  <si>
    <t xml:space="preserve">        Bluefree     </t>
  </si>
  <si>
    <t xml:space="preserve">                      Cacanska lepotica</t>
  </si>
  <si>
    <t xml:space="preserve">                            Debreceni muskotály</t>
  </si>
  <si>
    <t xml:space="preserve">           Presenta  </t>
  </si>
  <si>
    <t xml:space="preserve">        President</t>
  </si>
  <si>
    <t xml:space="preserve">      Stanley  </t>
  </si>
  <si>
    <t xml:space="preserve">Prunus persica Flavortop</t>
  </si>
  <si>
    <t xml:space="preserve">Vadőszibarack</t>
  </si>
  <si>
    <t xml:space="preserve">             Independence</t>
  </si>
  <si>
    <t xml:space="preserve">GF 677</t>
  </si>
  <si>
    <t xml:space="preserve">      Redhaven</t>
  </si>
  <si>
    <t xml:space="preserve">    Suncrest</t>
  </si>
  <si>
    <t xml:space="preserve">Pyrus communis Bosc kobak</t>
  </si>
  <si>
    <t xml:space="preserve">vadkörte</t>
  </si>
  <si>
    <t xml:space="preserve">                              Clapp kedveltje</t>
  </si>
  <si>
    <t xml:space="preserve">                               Hardenpont</t>
  </si>
  <si>
    <t xml:space="preserve">                                Vilmos</t>
  </si>
  <si>
    <t xml:space="preserve">Konténer méret 30--80 L </t>
  </si>
  <si>
    <t xml:space="preserve">Az árváltoztatás jogát fenntartjuk!</t>
  </si>
  <si>
    <t xml:space="preserve">Prices are subject to change without notice!</t>
  </si>
  <si>
    <t xml:space="preserve">A napi aktuális készletre elérhetőségünkön kérdezzen rá!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</si>
</sst>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#.0"/>
    <numFmt numFmtId="166" formatCode="#,##0"/>
    <numFmt numFmtId="167" formatCode="0%"/>
    <numFmt numFmtId="168" formatCode="_-* #,##0.00\ _F_t_-;\-* #,##0.00\ _F_t_-;_-* \-??\ _F_t_-;_-@_-"/>
    <numFmt numFmtId="169" formatCode="_-* #,##0\ _F_t_-;\-* #,##0\ _F_t_-;_-* \-??\ _F_t_-;_-@_-"/>
    <numFmt numFmtId="170" formatCode="@"/>
    <numFmt numFmtId="171" formatCode="yyyy\-mm\-dd"/>
  </numFmts>
  <fonts count="21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u val="single"/>
      <sz val="12"/>
      <color rgb="FF0563C1"/>
      <name val="Calibri"/>
      <family val="2"/>
      <charset val="1"/>
    </font>
    <font>
      <u val="single"/>
      <sz val="11"/>
      <color rgb="FF0563C1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 val="true"/>
      <sz val="8"/>
      <name val="Calibri"/>
      <family val="2"/>
      <charset val="1"/>
    </font>
    <font>
      <sz val="8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9"/>
      <color rgb="FF000000"/>
      <name val="Calibri"/>
      <family val="2"/>
      <charset val="238"/>
    </font>
    <font>
      <sz val="8"/>
      <color rgb="FF000000"/>
      <name val="Calibri"/>
      <family val="2"/>
      <charset val="1"/>
    </font>
    <font>
      <sz val="8"/>
      <color rgb="FF127622"/>
      <name val="Calibri"/>
      <family val="2"/>
      <charset val="1"/>
    </font>
    <font>
      <i val="true"/>
      <sz val="8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D8CE"/>
        <bgColor rgb="FFDDDDDD"/>
      </patternFill>
    </fill>
    <fill>
      <patternFill patternType="solid">
        <fgColor theme="6" tint="0.5999"/>
        <bgColor rgb="FFDDE8CB"/>
      </patternFill>
    </fill>
    <fill>
      <patternFill patternType="solid">
        <fgColor rgb="FFDDE8CB"/>
        <bgColor rgb="FFD7E4BD"/>
      </patternFill>
    </fill>
    <fill>
      <patternFill patternType="solid">
        <fgColor rgb="FFDDDDDD"/>
        <bgColor rgb="FFDDE8C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8" fillId="0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 4" xfId="21"/>
    <cellStyle name="Normál 5" xfId="22"/>
    <cellStyle name="Excel Built-in Normal" xfId="2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D7E4BD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D8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1675440</xdr:colOff>
      <xdr:row>2</xdr:row>
      <xdr:rowOff>160920</xdr:rowOff>
    </xdr:to>
    <xdr:pic>
      <xdr:nvPicPr>
        <xdr:cNvPr id="1" name="Kép 2" descr="B73F8AD45BEFB2F4DDAB8994D1C5B765.jpg"/>
        <xdr:cNvPicPr/>
      </xdr:nvPicPr>
      <xdr:blipFill>
        <a:blip r:embed="rId1"/>
        <a:stretch/>
      </xdr:blipFill>
      <xdr:spPr>
        <a:xfrm>
          <a:off x="0" y="0"/>
          <a:ext cx="1675440" cy="54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720</xdr:colOff>
      <xdr:row>135</xdr:row>
      <xdr:rowOff>-360</xdr:rowOff>
    </xdr:from>
    <xdr:to>
      <xdr:col>0</xdr:col>
      <xdr:colOff>1866600</xdr:colOff>
      <xdr:row>141</xdr:row>
      <xdr:rowOff>144720</xdr:rowOff>
    </xdr:to>
    <xdr:pic>
      <xdr:nvPicPr>
        <xdr:cNvPr id="2" name="Kép 2" descr="Képernyőfelvétel (97).jpe"/>
        <xdr:cNvPicPr/>
      </xdr:nvPicPr>
      <xdr:blipFill>
        <a:blip r:embed="rId2"/>
        <a:stretch/>
      </xdr:blipFill>
      <xdr:spPr>
        <a:xfrm>
          <a:off x="720" y="25717320"/>
          <a:ext cx="1865880" cy="1288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2099160</xdr:colOff>
      <xdr:row>135</xdr:row>
      <xdr:rowOff>172080</xdr:rowOff>
    </xdr:from>
    <xdr:to>
      <xdr:col>4</xdr:col>
      <xdr:colOff>108000</xdr:colOff>
      <xdr:row>140</xdr:row>
      <xdr:rowOff>164880</xdr:rowOff>
    </xdr:to>
    <xdr:pic>
      <xdr:nvPicPr>
        <xdr:cNvPr id="3" name="Kép 4" descr="DSC06372-1.JPG"/>
        <xdr:cNvPicPr/>
      </xdr:nvPicPr>
      <xdr:blipFill>
        <a:blip r:embed="rId3"/>
        <a:stretch/>
      </xdr:blipFill>
      <xdr:spPr>
        <a:xfrm>
          <a:off x="2099160" y="25889760"/>
          <a:ext cx="1611360" cy="945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266400</xdr:colOff>
      <xdr:row>135</xdr:row>
      <xdr:rowOff>14400</xdr:rowOff>
    </xdr:from>
    <xdr:to>
      <xdr:col>7</xdr:col>
      <xdr:colOff>282600</xdr:colOff>
      <xdr:row>141</xdr:row>
      <xdr:rowOff>151560</xdr:rowOff>
    </xdr:to>
    <xdr:pic>
      <xdr:nvPicPr>
        <xdr:cNvPr id="4" name="Kép 5" descr="DSC01581.JPG"/>
        <xdr:cNvPicPr/>
      </xdr:nvPicPr>
      <xdr:blipFill>
        <a:blip r:embed="rId4"/>
        <a:stretch/>
      </xdr:blipFill>
      <xdr:spPr>
        <a:xfrm>
          <a:off x="3868920" y="25732080"/>
          <a:ext cx="1707120" cy="128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fjufaiskola.hu/" TargetMode="External"/><Relationship Id="rId2" Type="http://schemas.openxmlformats.org/officeDocument/2006/relationships/hyperlink" Target="mailto:ifjufaiskola@gmail.com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P1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7" activeCellId="0" sqref="M17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1" width="30.14"/>
    <col collapsed="false" customWidth="true" hidden="false" outlineLevel="0" max="2" min="2" style="1" width="10.42"/>
    <col collapsed="false" customWidth="true" hidden="false" outlineLevel="0" max="3" min="3" style="1" width="6"/>
    <col collapsed="false" customWidth="true" hidden="false" outlineLevel="0" max="4" min="4" style="1" width="4.54"/>
    <col collapsed="false" customWidth="true" hidden="false" outlineLevel="0" max="5" min="5" style="1" width="8.28"/>
    <col collapsed="false" customWidth="true" hidden="false" outlineLevel="0" max="6" min="6" style="2" width="7.71"/>
    <col collapsed="false" customWidth="true" hidden="false" outlineLevel="0" max="7" min="7" style="2" width="8"/>
    <col collapsed="false" customWidth="true" hidden="false" outlineLevel="0" max="8" min="8" style="3" width="7.61"/>
    <col collapsed="false" customWidth="true" hidden="false" outlineLevel="0" max="16384" min="16384" style="0" width="11.53"/>
  </cols>
  <sheetData>
    <row r="4" customFormat="false" ht="15" hidden="false" customHeight="false" outlineLevel="0" collapsed="false">
      <c r="A4" s="4" t="s">
        <v>0</v>
      </c>
      <c r="B4" s="5"/>
    </row>
    <row r="5" customFormat="false" ht="15" hidden="false" customHeight="false" outlineLevel="0" collapsed="false">
      <c r="A5" s="4" t="s">
        <v>1</v>
      </c>
      <c r="B5" s="6"/>
    </row>
    <row r="6" customFormat="false" ht="15" hidden="false" customHeight="false" outlineLevel="0" collapsed="false">
      <c r="A6" s="7" t="s">
        <v>2</v>
      </c>
      <c r="B6" s="6"/>
    </row>
    <row r="7" customFormat="false" ht="15" hidden="false" customHeight="false" outlineLevel="0" collapsed="false">
      <c r="A7" s="7" t="s">
        <v>3</v>
      </c>
      <c r="B7" s="6"/>
    </row>
    <row r="8" customFormat="false" ht="15" hidden="false" customHeight="false" outlineLevel="0" collapsed="false">
      <c r="A8" s="8"/>
      <c r="B8" s="9"/>
      <c r="C8" s="10"/>
      <c r="D8" s="10"/>
      <c r="E8" s="11" t="s">
        <v>4</v>
      </c>
      <c r="F8" s="12" t="s">
        <v>5</v>
      </c>
      <c r="G8" s="13"/>
      <c r="H8" s="14"/>
    </row>
    <row r="9" customFormat="false" ht="15" hidden="false" customHeight="false" outlineLevel="0" collapsed="false">
      <c r="A9" s="15" t="s">
        <v>6</v>
      </c>
      <c r="B9" s="16"/>
      <c r="C9" s="16"/>
      <c r="D9" s="16"/>
      <c r="E9" s="17" t="s">
        <v>7</v>
      </c>
      <c r="F9" s="18" t="s">
        <v>7</v>
      </c>
      <c r="G9" s="18" t="s">
        <v>8</v>
      </c>
      <c r="H9" s="19" t="s">
        <v>9</v>
      </c>
    </row>
    <row r="10" customFormat="false" ht="15" hidden="false" customHeight="false" outlineLevel="0" collapsed="false">
      <c r="A10" s="15"/>
      <c r="B10" s="16"/>
      <c r="C10" s="16"/>
      <c r="D10" s="16"/>
      <c r="E10" s="17"/>
      <c r="F10" s="20" t="n">
        <v>-0.2</v>
      </c>
      <c r="G10" s="20" t="n">
        <v>-0.2</v>
      </c>
      <c r="H10" s="21"/>
    </row>
    <row r="11" customFormat="false" ht="15" hidden="false" customHeight="false" outlineLevel="0" collapsed="false">
      <c r="A11" s="15" t="s">
        <v>10</v>
      </c>
      <c r="B11" s="22" t="s">
        <v>11</v>
      </c>
      <c r="C11" s="22" t="s">
        <v>12</v>
      </c>
      <c r="D11" s="22" t="s">
        <v>13</v>
      </c>
      <c r="E11" s="17" t="s">
        <v>14</v>
      </c>
      <c r="F11" s="23" t="s">
        <v>15</v>
      </c>
      <c r="G11" s="23" t="s">
        <v>16</v>
      </c>
      <c r="H11" s="14"/>
    </row>
    <row r="12" customFormat="false" ht="15" hidden="false" customHeight="false" outlineLevel="0" collapsed="false">
      <c r="A12" s="24" t="s">
        <v>17</v>
      </c>
      <c r="B12" s="25" t="s">
        <v>18</v>
      </c>
      <c r="C12" s="16" t="s">
        <v>19</v>
      </c>
      <c r="D12" s="16" t="n">
        <v>4</v>
      </c>
      <c r="E12" s="26" t="n">
        <v>25000</v>
      </c>
      <c r="F12" s="27" t="n">
        <f aca="false">E12*0.8</f>
        <v>20000</v>
      </c>
      <c r="G12" s="27" t="n">
        <f aca="false">F12*1.27</f>
        <v>25400</v>
      </c>
      <c r="H12" s="14" t="n">
        <f aca="false">F12/365</f>
        <v>54.7945205479452</v>
      </c>
    </row>
    <row r="13" customFormat="false" ht="15" hidden="false" customHeight="false" outlineLevel="0" collapsed="false">
      <c r="A13" s="24" t="s">
        <v>20</v>
      </c>
      <c r="B13" s="25"/>
      <c r="C13" s="16" t="s">
        <v>21</v>
      </c>
      <c r="D13" s="16" t="n">
        <v>1</v>
      </c>
      <c r="E13" s="26" t="n">
        <v>22000</v>
      </c>
      <c r="F13" s="27" t="n">
        <f aca="false">E13*0.8</f>
        <v>17600</v>
      </c>
      <c r="G13" s="27" t="n">
        <f aca="false">F13*1.27</f>
        <v>22352</v>
      </c>
      <c r="H13" s="14" t="n">
        <f aca="false">F13/365</f>
        <v>48.2191780821918</v>
      </c>
    </row>
    <row r="14" customFormat="false" ht="15" hidden="false" customHeight="false" outlineLevel="0" collapsed="false">
      <c r="A14" s="28" t="s">
        <v>22</v>
      </c>
      <c r="B14" s="16" t="s">
        <v>23</v>
      </c>
      <c r="C14" s="29" t="s">
        <v>19</v>
      </c>
      <c r="D14" s="29" t="n">
        <v>3</v>
      </c>
      <c r="E14" s="26" t="n">
        <v>25000</v>
      </c>
      <c r="F14" s="27" t="n">
        <f aca="false">E14*0.8</f>
        <v>20000</v>
      </c>
      <c r="G14" s="27" t="n">
        <f aca="false">F14*1.27</f>
        <v>25400</v>
      </c>
      <c r="H14" s="14" t="n">
        <f aca="false">F14/365</f>
        <v>54.7945205479452</v>
      </c>
    </row>
    <row r="15" customFormat="false" ht="15" hidden="false" customHeight="false" outlineLevel="0" collapsed="false">
      <c r="A15" s="28" t="s">
        <v>24</v>
      </c>
      <c r="B15" s="16"/>
      <c r="C15" s="29" t="s">
        <v>21</v>
      </c>
      <c r="D15" s="29" t="n">
        <v>1</v>
      </c>
      <c r="E15" s="26" t="n">
        <v>22000</v>
      </c>
      <c r="F15" s="27" t="n">
        <f aca="false">E15*0.8</f>
        <v>17600</v>
      </c>
      <c r="G15" s="27" t="n">
        <f aca="false">F15*1.27</f>
        <v>22352</v>
      </c>
      <c r="H15" s="14" t="n">
        <f aca="false">F15/365</f>
        <v>48.2191780821918</v>
      </c>
    </row>
    <row r="16" customFormat="false" ht="15" hidden="false" customHeight="false" outlineLevel="0" collapsed="false">
      <c r="A16" s="16"/>
      <c r="B16" s="16"/>
      <c r="C16" s="29" t="s">
        <v>19</v>
      </c>
      <c r="D16" s="29" t="n">
        <v>2</v>
      </c>
      <c r="E16" s="26" t="n">
        <v>25000</v>
      </c>
      <c r="F16" s="27" t="n">
        <f aca="false">E16*0.8</f>
        <v>20000</v>
      </c>
      <c r="G16" s="27" t="n">
        <f aca="false">F16*1.27</f>
        <v>25400</v>
      </c>
      <c r="H16" s="14" t="n">
        <f aca="false">F16/365</f>
        <v>54.7945205479452</v>
      </c>
    </row>
    <row r="17" customFormat="false" ht="15" hidden="false" customHeight="false" outlineLevel="0" collapsed="false">
      <c r="A17" s="28" t="s">
        <v>25</v>
      </c>
      <c r="B17" s="16" t="s">
        <v>26</v>
      </c>
      <c r="C17" s="16" t="s">
        <v>19</v>
      </c>
      <c r="D17" s="16" t="n">
        <v>1</v>
      </c>
      <c r="E17" s="26" t="n">
        <v>30000</v>
      </c>
      <c r="F17" s="27" t="n">
        <f aca="false">E17*0.8</f>
        <v>24000</v>
      </c>
      <c r="G17" s="27" t="n">
        <f aca="false">F17*1.27</f>
        <v>30480</v>
      </c>
      <c r="H17" s="14" t="n">
        <f aca="false">F17/365</f>
        <v>65.7534246575343</v>
      </c>
    </row>
    <row r="18" customFormat="false" ht="15" hidden="false" customHeight="false" outlineLevel="0" collapsed="false">
      <c r="A18" s="28"/>
      <c r="B18" s="16"/>
      <c r="C18" s="16" t="s">
        <v>27</v>
      </c>
      <c r="D18" s="16" t="n">
        <v>7</v>
      </c>
      <c r="E18" s="26" t="n">
        <v>35000</v>
      </c>
      <c r="F18" s="27" t="n">
        <f aca="false">E18*0.8</f>
        <v>28000</v>
      </c>
      <c r="G18" s="27" t="n">
        <f aca="false">F18*1.27</f>
        <v>35560</v>
      </c>
      <c r="H18" s="14" t="n">
        <f aca="false">F18/365</f>
        <v>76.7123287671233</v>
      </c>
    </row>
    <row r="19" customFormat="false" ht="15" hidden="false" customHeight="false" outlineLevel="0" collapsed="false">
      <c r="A19" s="28"/>
      <c r="B19" s="16"/>
      <c r="C19" s="16" t="s">
        <v>28</v>
      </c>
      <c r="D19" s="16" t="n">
        <v>1</v>
      </c>
      <c r="E19" s="26" t="n">
        <v>40000</v>
      </c>
      <c r="F19" s="27" t="n">
        <f aca="false">E19*0.8</f>
        <v>32000</v>
      </c>
      <c r="G19" s="27" t="n">
        <f aca="false">F19*1.27</f>
        <v>40640</v>
      </c>
      <c r="H19" s="14" t="n">
        <f aca="false">F19/365</f>
        <v>87.6712328767123</v>
      </c>
    </row>
    <row r="20" customFormat="false" ht="15" hidden="false" customHeight="false" outlineLevel="0" collapsed="false">
      <c r="A20" s="30" t="s">
        <v>29</v>
      </c>
      <c r="B20" s="16"/>
      <c r="C20" s="16" t="s">
        <v>30</v>
      </c>
      <c r="D20" s="16" t="n">
        <v>1</v>
      </c>
      <c r="E20" s="26" t="n">
        <v>18000</v>
      </c>
      <c r="F20" s="27" t="n">
        <f aca="false">E20*0.8</f>
        <v>14400</v>
      </c>
      <c r="G20" s="27" t="n">
        <f aca="false">F20*1.27</f>
        <v>18288</v>
      </c>
      <c r="H20" s="14" t="n">
        <f aca="false">F20/365</f>
        <v>39.4520547945206</v>
      </c>
    </row>
    <row r="21" customFormat="false" ht="15" hidden="false" customHeight="false" outlineLevel="0" collapsed="false">
      <c r="A21" s="16"/>
      <c r="B21" s="16"/>
      <c r="C21" s="16" t="s">
        <v>21</v>
      </c>
      <c r="D21" s="16" t="n">
        <v>2</v>
      </c>
      <c r="E21" s="26" t="n">
        <v>22000</v>
      </c>
      <c r="F21" s="27" t="n">
        <f aca="false">E21*0.8</f>
        <v>17600</v>
      </c>
      <c r="G21" s="27" t="n">
        <f aca="false">F21*1.27</f>
        <v>22352</v>
      </c>
      <c r="H21" s="14" t="n">
        <f aca="false">F21/365</f>
        <v>48.2191780821918</v>
      </c>
    </row>
    <row r="22" customFormat="false" ht="15" hidden="false" customHeight="false" outlineLevel="0" collapsed="false">
      <c r="A22" s="29"/>
      <c r="B22" s="25"/>
      <c r="C22" s="31" t="s">
        <v>19</v>
      </c>
      <c r="D22" s="25" t="n">
        <v>11</v>
      </c>
      <c r="E22" s="26" t="n">
        <v>25000</v>
      </c>
      <c r="F22" s="27" t="n">
        <f aca="false">E22*0.8</f>
        <v>20000</v>
      </c>
      <c r="G22" s="27" t="n">
        <f aca="false">F22*1.27</f>
        <v>25400</v>
      </c>
      <c r="H22" s="14" t="n">
        <f aca="false">F22/365</f>
        <v>54.7945205479452</v>
      </c>
    </row>
    <row r="23" customFormat="false" ht="15" hidden="false" customHeight="false" outlineLevel="0" collapsed="false">
      <c r="A23" s="30"/>
      <c r="B23" s="25"/>
      <c r="C23" s="31" t="s">
        <v>27</v>
      </c>
      <c r="D23" s="31" t="s">
        <v>31</v>
      </c>
      <c r="E23" s="26" t="n">
        <v>30000</v>
      </c>
      <c r="F23" s="27" t="n">
        <f aca="false">E23*0.8</f>
        <v>24000</v>
      </c>
      <c r="G23" s="27" t="n">
        <f aca="false">F23*1.27</f>
        <v>30480</v>
      </c>
      <c r="H23" s="14" t="n">
        <f aca="false">F23/365</f>
        <v>65.7534246575343</v>
      </c>
    </row>
    <row r="24" customFormat="false" ht="15" hidden="false" customHeight="false" outlineLevel="0" collapsed="false">
      <c r="A24" s="30"/>
      <c r="B24" s="25"/>
      <c r="C24" s="31" t="s">
        <v>28</v>
      </c>
      <c r="D24" s="31" t="s">
        <v>32</v>
      </c>
      <c r="E24" s="26" t="n">
        <v>37000</v>
      </c>
      <c r="F24" s="27" t="n">
        <f aca="false">E24*0.8</f>
        <v>29600</v>
      </c>
      <c r="G24" s="27" t="n">
        <f aca="false">F24*1.27</f>
        <v>37592</v>
      </c>
      <c r="H24" s="14" t="n">
        <f aca="false">F24/365</f>
        <v>81.0958904109589</v>
      </c>
    </row>
    <row r="25" customFormat="false" ht="15" hidden="false" customHeight="false" outlineLevel="0" collapsed="false">
      <c r="A25" s="16" t="s">
        <v>33</v>
      </c>
      <c r="B25" s="16"/>
      <c r="C25" s="16" t="s">
        <v>19</v>
      </c>
      <c r="D25" s="16" t="n">
        <v>3</v>
      </c>
      <c r="E25" s="26" t="n">
        <v>25000</v>
      </c>
      <c r="F25" s="27" t="n">
        <f aca="false">E25*0.8</f>
        <v>20000</v>
      </c>
      <c r="G25" s="27" t="n">
        <f aca="false">F25*1.27</f>
        <v>25400</v>
      </c>
      <c r="H25" s="14" t="n">
        <f aca="false">F25/365</f>
        <v>54.7945205479452</v>
      </c>
    </row>
    <row r="26" customFormat="false" ht="15" hidden="false" customHeight="false" outlineLevel="0" collapsed="false">
      <c r="A26" s="16"/>
      <c r="B26" s="16"/>
      <c r="C26" s="16" t="s">
        <v>27</v>
      </c>
      <c r="D26" s="16" t="n">
        <v>1</v>
      </c>
      <c r="E26" s="26" t="n">
        <v>30000</v>
      </c>
      <c r="F26" s="27" t="n">
        <f aca="false">E26*0.8</f>
        <v>24000</v>
      </c>
      <c r="G26" s="27" t="n">
        <f aca="false">F26*1.27</f>
        <v>30480</v>
      </c>
      <c r="H26" s="14" t="n">
        <f aca="false">F26/365</f>
        <v>65.7534246575343</v>
      </c>
    </row>
    <row r="27" customFormat="false" ht="15" hidden="false" customHeight="false" outlineLevel="0" collapsed="false">
      <c r="A27" s="16" t="s">
        <v>34</v>
      </c>
      <c r="B27" s="25"/>
      <c r="C27" s="31" t="s">
        <v>30</v>
      </c>
      <c r="D27" s="31" t="s">
        <v>35</v>
      </c>
      <c r="E27" s="26" t="n">
        <v>18000</v>
      </c>
      <c r="F27" s="27" t="n">
        <f aca="false">E27*0.8</f>
        <v>14400</v>
      </c>
      <c r="G27" s="27" t="n">
        <f aca="false">F27*1.27</f>
        <v>18288</v>
      </c>
      <c r="H27" s="14" t="n">
        <f aca="false">F27/365</f>
        <v>39.4520547945206</v>
      </c>
    </row>
    <row r="28" customFormat="false" ht="15" hidden="false" customHeight="false" outlineLevel="0" collapsed="false">
      <c r="A28" s="16"/>
      <c r="B28" s="16"/>
      <c r="C28" s="16" t="s">
        <v>19</v>
      </c>
      <c r="D28" s="16" t="n">
        <v>1</v>
      </c>
      <c r="E28" s="26" t="n">
        <v>25000</v>
      </c>
      <c r="F28" s="27" t="n">
        <f aca="false">E28*0.8</f>
        <v>20000</v>
      </c>
      <c r="G28" s="27" t="n">
        <f aca="false">F28*1.27</f>
        <v>25400</v>
      </c>
      <c r="H28" s="14" t="n">
        <f aca="false">F28/365</f>
        <v>54.7945205479452</v>
      </c>
    </row>
    <row r="29" customFormat="false" ht="15" hidden="false" customHeight="false" outlineLevel="0" collapsed="false">
      <c r="A29" s="29" t="s">
        <v>36</v>
      </c>
      <c r="B29" s="16"/>
      <c r="C29" s="16" t="s">
        <v>19</v>
      </c>
      <c r="D29" s="16" t="n">
        <v>1</v>
      </c>
      <c r="E29" s="26" t="n">
        <v>25000</v>
      </c>
      <c r="F29" s="27" t="n">
        <f aca="false">E29*0.8</f>
        <v>20000</v>
      </c>
      <c r="G29" s="27" t="n">
        <f aca="false">F29*1.27</f>
        <v>25400</v>
      </c>
      <c r="H29" s="14" t="n">
        <f aca="false">F29/365</f>
        <v>54.7945205479452</v>
      </c>
    </row>
    <row r="30" customFormat="false" ht="15" hidden="false" customHeight="false" outlineLevel="0" collapsed="false">
      <c r="A30" s="24" t="s">
        <v>37</v>
      </c>
      <c r="B30" s="25" t="s">
        <v>23</v>
      </c>
      <c r="C30" s="16" t="s">
        <v>21</v>
      </c>
      <c r="D30" s="16" t="n">
        <v>2</v>
      </c>
      <c r="E30" s="26" t="n">
        <v>22000</v>
      </c>
      <c r="F30" s="27" t="n">
        <f aca="false">E30*0.8</f>
        <v>17600</v>
      </c>
      <c r="G30" s="27" t="n">
        <f aca="false">F30*1.27</f>
        <v>22352</v>
      </c>
      <c r="H30" s="14" t="n">
        <f aca="false">F30/365</f>
        <v>48.2191780821918</v>
      </c>
    </row>
    <row r="31" customFormat="false" ht="15" hidden="false" customHeight="false" outlineLevel="0" collapsed="false">
      <c r="A31" s="32"/>
      <c r="B31" s="29"/>
      <c r="C31" s="16" t="s">
        <v>19</v>
      </c>
      <c r="D31" s="16" t="n">
        <v>1</v>
      </c>
      <c r="E31" s="26" t="n">
        <v>25000</v>
      </c>
      <c r="F31" s="27" t="n">
        <f aca="false">E31*0.8</f>
        <v>20000</v>
      </c>
      <c r="G31" s="27" t="n">
        <f aca="false">F31*1.27</f>
        <v>25400</v>
      </c>
      <c r="H31" s="14" t="n">
        <f aca="false">F31/365</f>
        <v>54.7945205479452</v>
      </c>
    </row>
    <row r="32" customFormat="false" ht="15" hidden="false" customHeight="false" outlineLevel="0" collapsed="false">
      <c r="A32" s="32" t="s">
        <v>38</v>
      </c>
      <c r="B32" s="25" t="s">
        <v>39</v>
      </c>
      <c r="C32" s="16" t="s">
        <v>21</v>
      </c>
      <c r="D32" s="16" t="n">
        <v>1</v>
      </c>
      <c r="E32" s="26" t="n">
        <v>20000</v>
      </c>
      <c r="F32" s="27" t="n">
        <f aca="false">E32*0.8</f>
        <v>16000</v>
      </c>
      <c r="G32" s="27" t="n">
        <f aca="false">F32*1.27</f>
        <v>20320</v>
      </c>
      <c r="H32" s="14" t="n">
        <f aca="false">F32/365</f>
        <v>43.8356164383562</v>
      </c>
    </row>
    <row r="33" customFormat="false" ht="15" hidden="false" customHeight="false" outlineLevel="0" collapsed="false">
      <c r="A33" s="32"/>
      <c r="B33" s="29"/>
      <c r="C33" s="16" t="s">
        <v>19</v>
      </c>
      <c r="D33" s="16" t="n">
        <v>4</v>
      </c>
      <c r="E33" s="26" t="n">
        <v>23000</v>
      </c>
      <c r="F33" s="27" t="n">
        <f aca="false">E33*0.8</f>
        <v>18400</v>
      </c>
      <c r="G33" s="27" t="n">
        <f aca="false">F33*1.27</f>
        <v>23368</v>
      </c>
      <c r="H33" s="14" t="n">
        <f aca="false">F33/365</f>
        <v>50.4109589041096</v>
      </c>
    </row>
    <row r="34" customFormat="false" ht="15" hidden="false" customHeight="false" outlineLevel="0" collapsed="false">
      <c r="A34" s="32"/>
      <c r="B34" s="29"/>
      <c r="C34" s="16" t="s">
        <v>27</v>
      </c>
      <c r="D34" s="16" t="n">
        <v>1</v>
      </c>
      <c r="E34" s="26" t="n">
        <v>30000</v>
      </c>
      <c r="F34" s="27" t="n">
        <f aca="false">E34*0.8</f>
        <v>24000</v>
      </c>
      <c r="G34" s="27" t="n">
        <f aca="false">F34*1.27</f>
        <v>30480</v>
      </c>
      <c r="H34" s="14" t="n">
        <f aca="false">F34/365</f>
        <v>65.7534246575343</v>
      </c>
    </row>
    <row r="35" customFormat="false" ht="15" hidden="false" customHeight="false" outlineLevel="0" collapsed="false">
      <c r="A35" s="32"/>
      <c r="B35" s="29"/>
      <c r="C35" s="16" t="s">
        <v>28</v>
      </c>
      <c r="D35" s="16" t="n">
        <v>1</v>
      </c>
      <c r="E35" s="26" t="n">
        <v>37000</v>
      </c>
      <c r="F35" s="27" t="n">
        <f aca="false">E35*0.8</f>
        <v>29600</v>
      </c>
      <c r="G35" s="27" t="n">
        <f aca="false">F35*1.27</f>
        <v>37592</v>
      </c>
      <c r="H35" s="14" t="n">
        <f aca="false">F35/365</f>
        <v>81.0958904109589</v>
      </c>
    </row>
    <row r="36" customFormat="false" ht="15" hidden="false" customHeight="false" outlineLevel="0" collapsed="false">
      <c r="A36" s="29" t="s">
        <v>40</v>
      </c>
      <c r="B36" s="29"/>
      <c r="C36" s="16" t="s">
        <v>27</v>
      </c>
      <c r="D36" s="16" t="n">
        <v>10</v>
      </c>
      <c r="E36" s="26" t="n">
        <v>30000</v>
      </c>
      <c r="F36" s="27" t="n">
        <f aca="false">E36*0.8</f>
        <v>24000</v>
      </c>
      <c r="G36" s="27" t="n">
        <f aca="false">F36*1.27</f>
        <v>30480</v>
      </c>
      <c r="H36" s="14" t="n">
        <f aca="false">F36/365</f>
        <v>65.7534246575343</v>
      </c>
    </row>
    <row r="37" customFormat="false" ht="15" hidden="false" customHeight="false" outlineLevel="0" collapsed="false">
      <c r="A37" s="29"/>
      <c r="B37" s="29"/>
      <c r="C37" s="16" t="s">
        <v>28</v>
      </c>
      <c r="D37" s="16" t="n">
        <v>1</v>
      </c>
      <c r="E37" s="26" t="n">
        <v>37000</v>
      </c>
      <c r="F37" s="27" t="n">
        <f aca="false">E37*0.8</f>
        <v>29600</v>
      </c>
      <c r="G37" s="27" t="n">
        <f aca="false">F37*1.27</f>
        <v>37592</v>
      </c>
      <c r="H37" s="14" t="n">
        <f aca="false">F37/365</f>
        <v>81.0958904109589</v>
      </c>
    </row>
    <row r="38" customFormat="false" ht="15" hidden="false" customHeight="false" outlineLevel="0" collapsed="false">
      <c r="A38" s="29" t="s">
        <v>41</v>
      </c>
      <c r="B38" s="32"/>
      <c r="C38" s="16" t="s">
        <v>21</v>
      </c>
      <c r="D38" s="16" t="n">
        <v>1</v>
      </c>
      <c r="E38" s="26" t="n">
        <v>20000</v>
      </c>
      <c r="F38" s="27" t="n">
        <f aca="false">E38*0.8</f>
        <v>16000</v>
      </c>
      <c r="G38" s="27" t="n">
        <f aca="false">F38*1.27</f>
        <v>20320</v>
      </c>
      <c r="H38" s="14" t="n">
        <f aca="false">F38/365</f>
        <v>43.8356164383562</v>
      </c>
    </row>
    <row r="39" customFormat="false" ht="15" hidden="false" customHeight="false" outlineLevel="0" collapsed="false">
      <c r="A39" s="29"/>
      <c r="B39" s="29"/>
      <c r="C39" s="16" t="s">
        <v>27</v>
      </c>
      <c r="D39" s="16" t="n">
        <v>3</v>
      </c>
      <c r="E39" s="26" t="n">
        <v>30000</v>
      </c>
      <c r="F39" s="27" t="n">
        <f aca="false">E39*0.8</f>
        <v>24000</v>
      </c>
      <c r="G39" s="27" t="n">
        <f aca="false">F39*1.27</f>
        <v>30480</v>
      </c>
      <c r="H39" s="14" t="n">
        <f aca="false">F39/365</f>
        <v>65.7534246575343</v>
      </c>
    </row>
    <row r="40" customFormat="false" ht="15" hidden="false" customHeight="false" outlineLevel="0" collapsed="false">
      <c r="A40" s="29"/>
      <c r="B40" s="29"/>
      <c r="C40" s="16" t="s">
        <v>42</v>
      </c>
      <c r="D40" s="16" t="n">
        <v>3</v>
      </c>
      <c r="E40" s="26" t="n">
        <v>45000</v>
      </c>
      <c r="F40" s="27" t="n">
        <f aca="false">E40*0.8</f>
        <v>36000</v>
      </c>
      <c r="G40" s="27" t="n">
        <f aca="false">F40*1.27</f>
        <v>45720</v>
      </c>
      <c r="H40" s="14" t="n">
        <f aca="false">F40/365</f>
        <v>98.6301369863014</v>
      </c>
    </row>
    <row r="41" customFormat="false" ht="15" hidden="false" customHeight="false" outlineLevel="0" collapsed="false">
      <c r="A41" s="29"/>
      <c r="B41" s="29"/>
      <c r="C41" s="29" t="s">
        <v>43</v>
      </c>
      <c r="D41" s="29" t="n">
        <v>4</v>
      </c>
      <c r="E41" s="26" t="n">
        <v>53000</v>
      </c>
      <c r="F41" s="27" t="n">
        <f aca="false">E41*0.8</f>
        <v>42400</v>
      </c>
      <c r="G41" s="27" t="n">
        <f aca="false">F41*1.27</f>
        <v>53848</v>
      </c>
      <c r="H41" s="14" t="n">
        <f aca="false">F41/365</f>
        <v>116.164383561644</v>
      </c>
    </row>
    <row r="42" customFormat="false" ht="15" hidden="false" customHeight="false" outlineLevel="0" collapsed="false">
      <c r="A42" s="29"/>
      <c r="B42" s="29"/>
      <c r="C42" s="29" t="s">
        <v>44</v>
      </c>
      <c r="D42" s="29" t="n">
        <v>2</v>
      </c>
      <c r="E42" s="26" t="n">
        <v>60000</v>
      </c>
      <c r="F42" s="27" t="n">
        <f aca="false">E42*0.8</f>
        <v>48000</v>
      </c>
      <c r="G42" s="27" t="n">
        <f aca="false">F42*1.27</f>
        <v>60960</v>
      </c>
      <c r="H42" s="14" t="n">
        <f aca="false">F42/365</f>
        <v>131.506849315069</v>
      </c>
    </row>
    <row r="43" customFormat="false" ht="15" hidden="false" customHeight="false" outlineLevel="0" collapsed="false">
      <c r="A43" s="29" t="s">
        <v>45</v>
      </c>
      <c r="B43" s="25"/>
      <c r="C43" s="16" t="s">
        <v>27</v>
      </c>
      <c r="D43" s="16" t="n">
        <v>2</v>
      </c>
      <c r="E43" s="26" t="n">
        <v>30000</v>
      </c>
      <c r="F43" s="27" t="n">
        <f aca="false">E43*0.8</f>
        <v>24000</v>
      </c>
      <c r="G43" s="27" t="n">
        <f aca="false">F43*1.27</f>
        <v>30480</v>
      </c>
      <c r="H43" s="14" t="n">
        <f aca="false">F43/365</f>
        <v>65.7534246575343</v>
      </c>
    </row>
    <row r="44" customFormat="false" ht="15" hidden="false" customHeight="false" outlineLevel="0" collapsed="false">
      <c r="A44" s="29"/>
      <c r="B44" s="25"/>
      <c r="C44" s="16" t="s">
        <v>28</v>
      </c>
      <c r="D44" s="16" t="n">
        <v>7</v>
      </c>
      <c r="E44" s="26" t="n">
        <v>37000</v>
      </c>
      <c r="F44" s="27" t="n">
        <f aca="false">E44*0.8</f>
        <v>29600</v>
      </c>
      <c r="G44" s="27" t="n">
        <f aca="false">F44*1.27</f>
        <v>37592</v>
      </c>
      <c r="H44" s="14" t="n">
        <f aca="false">F44/365</f>
        <v>81.0958904109589</v>
      </c>
    </row>
    <row r="45" customFormat="false" ht="15" hidden="false" customHeight="false" outlineLevel="0" collapsed="false">
      <c r="A45" s="29"/>
      <c r="B45" s="25"/>
      <c r="C45" s="16" t="s">
        <v>43</v>
      </c>
      <c r="D45" s="16" t="n">
        <v>1</v>
      </c>
      <c r="E45" s="26" t="n">
        <v>53000</v>
      </c>
      <c r="F45" s="27" t="n">
        <f aca="false">E45*0.8</f>
        <v>42400</v>
      </c>
      <c r="G45" s="27" t="n">
        <f aca="false">F45*1.27</f>
        <v>53848</v>
      </c>
      <c r="H45" s="14" t="n">
        <f aca="false">F45/365</f>
        <v>116.164383561644</v>
      </c>
    </row>
    <row r="46" customFormat="false" ht="15" hidden="false" customHeight="false" outlineLevel="0" collapsed="false">
      <c r="A46" s="29" t="s">
        <v>46</v>
      </c>
      <c r="B46" s="25"/>
      <c r="C46" s="16" t="s">
        <v>19</v>
      </c>
      <c r="D46" s="16" t="n">
        <v>13</v>
      </c>
      <c r="E46" s="26" t="n">
        <v>23000</v>
      </c>
      <c r="F46" s="27" t="n">
        <f aca="false">E46*0.8</f>
        <v>18400</v>
      </c>
      <c r="G46" s="27" t="n">
        <f aca="false">F46*1.27</f>
        <v>23368</v>
      </c>
      <c r="H46" s="14" t="n">
        <f aca="false">F46/365</f>
        <v>50.4109589041096</v>
      </c>
    </row>
    <row r="47" customFormat="false" ht="15" hidden="false" customHeight="false" outlineLevel="0" collapsed="false">
      <c r="A47" s="29"/>
      <c r="B47" s="25"/>
      <c r="C47" s="16" t="s">
        <v>27</v>
      </c>
      <c r="D47" s="16" t="n">
        <v>8</v>
      </c>
      <c r="E47" s="26" t="n">
        <v>30000</v>
      </c>
      <c r="F47" s="27" t="n">
        <f aca="false">E47*0.8</f>
        <v>24000</v>
      </c>
      <c r="G47" s="27" t="n">
        <f aca="false">F47*1.27</f>
        <v>30480</v>
      </c>
      <c r="H47" s="14" t="n">
        <f aca="false">F47/365</f>
        <v>65.7534246575343</v>
      </c>
    </row>
    <row r="48" customFormat="false" ht="15" hidden="false" customHeight="false" outlineLevel="0" collapsed="false">
      <c r="A48" s="29"/>
      <c r="B48" s="25"/>
      <c r="C48" s="16" t="s">
        <v>28</v>
      </c>
      <c r="D48" s="16" t="n">
        <v>6</v>
      </c>
      <c r="E48" s="26" t="n">
        <v>37000</v>
      </c>
      <c r="F48" s="27" t="n">
        <f aca="false">E48*0.8</f>
        <v>29600</v>
      </c>
      <c r="G48" s="27" t="n">
        <f aca="false">F48*1.27</f>
        <v>37592</v>
      </c>
      <c r="H48" s="14" t="n">
        <f aca="false">F48/365</f>
        <v>81.0958904109589</v>
      </c>
    </row>
    <row r="49" customFormat="false" ht="15" hidden="false" customHeight="false" outlineLevel="0" collapsed="false">
      <c r="A49" s="29"/>
      <c r="B49" s="25"/>
      <c r="C49" s="16" t="s">
        <v>42</v>
      </c>
      <c r="D49" s="16" t="n">
        <v>5</v>
      </c>
      <c r="E49" s="26" t="n">
        <v>45000</v>
      </c>
      <c r="F49" s="27" t="n">
        <f aca="false">E49*0.8</f>
        <v>36000</v>
      </c>
      <c r="G49" s="27" t="n">
        <f aca="false">F49*1.27</f>
        <v>45720</v>
      </c>
      <c r="H49" s="14" t="n">
        <f aca="false">F49/365</f>
        <v>98.6301369863014</v>
      </c>
    </row>
    <row r="50" customFormat="false" ht="15" hidden="false" customHeight="false" outlineLevel="0" collapsed="false">
      <c r="A50" s="29"/>
      <c r="B50" s="25"/>
      <c r="C50" s="16" t="s">
        <v>43</v>
      </c>
      <c r="D50" s="16" t="n">
        <v>3</v>
      </c>
      <c r="E50" s="26" t="n">
        <v>53000</v>
      </c>
      <c r="F50" s="27" t="n">
        <f aca="false">E50*0.8</f>
        <v>42400</v>
      </c>
      <c r="G50" s="27" t="n">
        <f aca="false">F50*1.27</f>
        <v>53848</v>
      </c>
      <c r="H50" s="14" t="n">
        <f aca="false">F50/365</f>
        <v>116.164383561644</v>
      </c>
    </row>
    <row r="51" customFormat="false" ht="15" hidden="false" customHeight="false" outlineLevel="0" collapsed="false">
      <c r="A51" s="29"/>
      <c r="B51" s="25"/>
      <c r="C51" s="16" t="s">
        <v>44</v>
      </c>
      <c r="D51" s="16" t="n">
        <v>3</v>
      </c>
      <c r="E51" s="26" t="n">
        <v>60000</v>
      </c>
      <c r="F51" s="27" t="n">
        <f aca="false">E51*0.8</f>
        <v>48000</v>
      </c>
      <c r="G51" s="27" t="n">
        <f aca="false">F51*1.27</f>
        <v>60960</v>
      </c>
      <c r="H51" s="14" t="n">
        <f aca="false">F51/365</f>
        <v>131.506849315069</v>
      </c>
    </row>
    <row r="52" customFormat="false" ht="15" hidden="false" customHeight="false" outlineLevel="0" collapsed="false">
      <c r="A52" s="29" t="s">
        <v>47</v>
      </c>
      <c r="B52" s="25"/>
      <c r="C52" s="16" t="s">
        <v>19</v>
      </c>
      <c r="D52" s="16" t="n">
        <v>3</v>
      </c>
      <c r="E52" s="26" t="n">
        <v>23000</v>
      </c>
      <c r="F52" s="27" t="n">
        <f aca="false">E52*0.8</f>
        <v>18400</v>
      </c>
      <c r="G52" s="27" t="n">
        <f aca="false">F52*1.27</f>
        <v>23368</v>
      </c>
      <c r="H52" s="14" t="n">
        <f aca="false">F52/365</f>
        <v>50.4109589041096</v>
      </c>
    </row>
    <row r="53" customFormat="false" ht="15" hidden="false" customHeight="false" outlineLevel="0" collapsed="false">
      <c r="A53" s="29" t="s">
        <v>48</v>
      </c>
      <c r="B53" s="25"/>
      <c r="C53" s="16" t="s">
        <v>19</v>
      </c>
      <c r="D53" s="16" t="n">
        <v>3</v>
      </c>
      <c r="E53" s="26" t="n">
        <v>23000</v>
      </c>
      <c r="F53" s="27" t="n">
        <f aca="false">E53*0.8</f>
        <v>18400</v>
      </c>
      <c r="G53" s="27" t="n">
        <f aca="false">F53*1.27</f>
        <v>23368</v>
      </c>
      <c r="H53" s="14" t="n">
        <f aca="false">F53/365</f>
        <v>50.4109589041096</v>
      </c>
    </row>
    <row r="54" customFormat="false" ht="15" hidden="false" customHeight="false" outlineLevel="0" collapsed="false">
      <c r="A54" s="29"/>
      <c r="B54" s="25"/>
      <c r="C54" s="16" t="s">
        <v>27</v>
      </c>
      <c r="D54" s="16" t="n">
        <v>7</v>
      </c>
      <c r="E54" s="26" t="n">
        <v>30000</v>
      </c>
      <c r="F54" s="27" t="n">
        <f aca="false">E54*0.8</f>
        <v>24000</v>
      </c>
      <c r="G54" s="27" t="n">
        <f aca="false">F54*1.27</f>
        <v>30480</v>
      </c>
      <c r="H54" s="14" t="n">
        <f aca="false">F54/365</f>
        <v>65.7534246575343</v>
      </c>
    </row>
    <row r="55" customFormat="false" ht="15" hidden="false" customHeight="false" outlineLevel="0" collapsed="false">
      <c r="A55" s="25" t="s">
        <v>49</v>
      </c>
      <c r="B55" s="25"/>
      <c r="C55" s="16" t="s">
        <v>28</v>
      </c>
      <c r="D55" s="16" t="n">
        <v>1</v>
      </c>
      <c r="E55" s="26" t="n">
        <v>37000</v>
      </c>
      <c r="F55" s="27" t="n">
        <f aca="false">E55*0.8</f>
        <v>29600</v>
      </c>
      <c r="G55" s="27" t="n">
        <f aca="false">F55*1.27</f>
        <v>37592</v>
      </c>
      <c r="H55" s="14" t="n">
        <f aca="false">F55/365</f>
        <v>81.0958904109589</v>
      </c>
    </row>
    <row r="56" customFormat="false" ht="15" hidden="false" customHeight="false" outlineLevel="0" collapsed="false">
      <c r="A56" s="29"/>
      <c r="B56" s="25"/>
      <c r="C56" s="16" t="s">
        <v>42</v>
      </c>
      <c r="D56" s="16" t="n">
        <v>3</v>
      </c>
      <c r="E56" s="26" t="n">
        <v>45000</v>
      </c>
      <c r="F56" s="27" t="n">
        <f aca="false">E56*0.8</f>
        <v>36000</v>
      </c>
      <c r="G56" s="27" t="n">
        <f aca="false">F56*1.27</f>
        <v>45720</v>
      </c>
      <c r="H56" s="14" t="n">
        <f aca="false">F56/365</f>
        <v>98.6301369863014</v>
      </c>
    </row>
    <row r="57" customFormat="false" ht="15" hidden="false" customHeight="false" outlineLevel="0" collapsed="false">
      <c r="A57" s="29"/>
      <c r="B57" s="25"/>
      <c r="C57" s="29" t="s">
        <v>43</v>
      </c>
      <c r="D57" s="29" t="n">
        <v>1</v>
      </c>
      <c r="E57" s="26" t="n">
        <v>53000</v>
      </c>
      <c r="F57" s="27" t="n">
        <f aca="false">E57*0.8</f>
        <v>42400</v>
      </c>
      <c r="G57" s="27" t="n">
        <f aca="false">F57*1.27</f>
        <v>53848</v>
      </c>
      <c r="H57" s="14" t="n">
        <f aca="false">F57/365</f>
        <v>116.164383561644</v>
      </c>
    </row>
    <row r="58" customFormat="false" ht="15" hidden="false" customHeight="false" outlineLevel="0" collapsed="false">
      <c r="A58" s="24" t="s">
        <v>50</v>
      </c>
      <c r="B58" s="25" t="s">
        <v>51</v>
      </c>
      <c r="C58" s="25" t="s">
        <v>27</v>
      </c>
      <c r="D58" s="25" t="n">
        <v>2</v>
      </c>
      <c r="E58" s="26" t="n">
        <v>35000</v>
      </c>
      <c r="F58" s="27" t="n">
        <f aca="false">E58*0.8</f>
        <v>28000</v>
      </c>
      <c r="G58" s="27" t="n">
        <f aca="false">F58*1.27</f>
        <v>35560</v>
      </c>
      <c r="H58" s="14" t="n">
        <f aca="false">F58/365</f>
        <v>76.7123287671233</v>
      </c>
    </row>
    <row r="59" customFormat="false" ht="15" hidden="false" customHeight="false" outlineLevel="0" collapsed="false">
      <c r="A59" s="24"/>
      <c r="B59" s="25" t="s">
        <v>52</v>
      </c>
      <c r="C59" s="25" t="s">
        <v>19</v>
      </c>
      <c r="D59" s="25" t="n">
        <v>1</v>
      </c>
      <c r="E59" s="26" t="n">
        <v>23000</v>
      </c>
      <c r="F59" s="27" t="n">
        <f aca="false">E59*0.8</f>
        <v>18400</v>
      </c>
      <c r="G59" s="27" t="n">
        <f aca="false">F59*1.27</f>
        <v>23368</v>
      </c>
      <c r="H59" s="14" t="n">
        <f aca="false">F59/365</f>
        <v>50.4109589041096</v>
      </c>
    </row>
    <row r="60" customFormat="false" ht="15" hidden="false" customHeight="false" outlineLevel="0" collapsed="false">
      <c r="A60" s="24"/>
      <c r="B60" s="32"/>
      <c r="C60" s="25" t="s">
        <v>27</v>
      </c>
      <c r="D60" s="25" t="n">
        <v>3</v>
      </c>
      <c r="E60" s="26" t="n">
        <v>30000</v>
      </c>
      <c r="F60" s="27" t="n">
        <f aca="false">E60*0.8</f>
        <v>24000</v>
      </c>
      <c r="G60" s="27" t="n">
        <f aca="false">F60*1.27</f>
        <v>30480</v>
      </c>
      <c r="H60" s="14" t="n">
        <f aca="false">F60/365</f>
        <v>65.7534246575343</v>
      </c>
    </row>
    <row r="61" customFormat="false" ht="15" hidden="false" customHeight="false" outlineLevel="0" collapsed="false">
      <c r="A61" s="24"/>
      <c r="B61" s="32"/>
      <c r="C61" s="25" t="s">
        <v>28</v>
      </c>
      <c r="D61" s="25" t="n">
        <v>1</v>
      </c>
      <c r="E61" s="26" t="n">
        <v>37000</v>
      </c>
      <c r="F61" s="27" t="n">
        <f aca="false">E61*0.8</f>
        <v>29600</v>
      </c>
      <c r="G61" s="27" t="n">
        <f aca="false">F61*1.27</f>
        <v>37592</v>
      </c>
      <c r="H61" s="14" t="n">
        <f aca="false">F61/365</f>
        <v>81.0958904109589</v>
      </c>
    </row>
    <row r="62" customFormat="false" ht="15" hidden="false" customHeight="false" outlineLevel="0" collapsed="false">
      <c r="A62" s="24" t="s">
        <v>53</v>
      </c>
      <c r="B62" s="25" t="s">
        <v>51</v>
      </c>
      <c r="C62" s="25" t="s">
        <v>19</v>
      </c>
      <c r="D62" s="25" t="n">
        <v>1</v>
      </c>
      <c r="E62" s="26" t="n">
        <v>30000</v>
      </c>
      <c r="F62" s="27" t="n">
        <f aca="false">E62*0.8</f>
        <v>24000</v>
      </c>
      <c r="G62" s="27" t="n">
        <f aca="false">F62*1.27</f>
        <v>30480</v>
      </c>
      <c r="H62" s="14" t="n">
        <f aca="false">F62/365</f>
        <v>65.7534246575343</v>
      </c>
    </row>
    <row r="63" customFormat="false" ht="15" hidden="false" customHeight="false" outlineLevel="0" collapsed="false">
      <c r="A63" s="24"/>
      <c r="B63" s="25" t="s">
        <v>52</v>
      </c>
      <c r="C63" s="25" t="s">
        <v>19</v>
      </c>
      <c r="D63" s="25" t="n">
        <v>1</v>
      </c>
      <c r="E63" s="26" t="n">
        <v>23000</v>
      </c>
      <c r="F63" s="27" t="n">
        <f aca="false">E63*0.8</f>
        <v>18400</v>
      </c>
      <c r="G63" s="27" t="n">
        <f aca="false">F63*1.27</f>
        <v>23368</v>
      </c>
      <c r="H63" s="14" t="n">
        <f aca="false">F63/365</f>
        <v>50.4109589041096</v>
      </c>
    </row>
    <row r="64" customFormat="false" ht="15" hidden="false" customHeight="false" outlineLevel="0" collapsed="false">
      <c r="A64" s="24"/>
      <c r="B64" s="25"/>
      <c r="C64" s="25" t="s">
        <v>27</v>
      </c>
      <c r="D64" s="25" t="n">
        <v>11</v>
      </c>
      <c r="E64" s="26" t="n">
        <v>30000</v>
      </c>
      <c r="F64" s="27" t="n">
        <f aca="false">E64*0.8</f>
        <v>24000</v>
      </c>
      <c r="G64" s="27" t="n">
        <f aca="false">F64*1.27</f>
        <v>30480</v>
      </c>
      <c r="H64" s="14" t="n">
        <f aca="false">F64/365</f>
        <v>65.7534246575343</v>
      </c>
    </row>
    <row r="65" customFormat="false" ht="15" hidden="false" customHeight="false" outlineLevel="0" collapsed="false">
      <c r="A65" s="24"/>
      <c r="B65" s="25" t="s">
        <v>51</v>
      </c>
      <c r="C65" s="25" t="s">
        <v>28</v>
      </c>
      <c r="D65" s="25" t="n">
        <v>7</v>
      </c>
      <c r="E65" s="26" t="n">
        <v>37000</v>
      </c>
      <c r="F65" s="27" t="n">
        <f aca="false">E65*0.8</f>
        <v>29600</v>
      </c>
      <c r="G65" s="27" t="n">
        <f aca="false">F65*1.27</f>
        <v>37592</v>
      </c>
      <c r="H65" s="14" t="n">
        <f aca="false">F65/365</f>
        <v>81.0958904109589</v>
      </c>
    </row>
    <row r="66" customFormat="false" ht="15" hidden="false" customHeight="false" outlineLevel="0" collapsed="false">
      <c r="A66" s="24"/>
      <c r="B66" s="25"/>
      <c r="C66" s="25" t="s">
        <v>42</v>
      </c>
      <c r="D66" s="25" t="n">
        <v>14</v>
      </c>
      <c r="E66" s="26" t="n">
        <v>45000</v>
      </c>
      <c r="F66" s="27" t="n">
        <f aca="false">E66*0.8</f>
        <v>36000</v>
      </c>
      <c r="G66" s="27" t="n">
        <f aca="false">F66*1.27</f>
        <v>45720</v>
      </c>
      <c r="H66" s="14" t="n">
        <f aca="false">F66/365</f>
        <v>98.6301369863014</v>
      </c>
    </row>
    <row r="67" customFormat="false" ht="15" hidden="false" customHeight="false" outlineLevel="0" collapsed="false">
      <c r="A67" s="24"/>
      <c r="B67" s="25"/>
      <c r="C67" s="25" t="s">
        <v>43</v>
      </c>
      <c r="D67" s="25" t="n">
        <v>5</v>
      </c>
      <c r="E67" s="26" t="n">
        <v>53000</v>
      </c>
      <c r="F67" s="27" t="n">
        <f aca="false">E67*0.8</f>
        <v>42400</v>
      </c>
      <c r="G67" s="27" t="n">
        <f aca="false">F67*1.27</f>
        <v>53848</v>
      </c>
      <c r="H67" s="14" t="n">
        <f aca="false">F67/365</f>
        <v>116.164383561644</v>
      </c>
    </row>
    <row r="68" customFormat="false" ht="15" hidden="false" customHeight="false" outlineLevel="0" collapsed="false">
      <c r="A68" s="24"/>
      <c r="B68" s="25"/>
      <c r="C68" s="25" t="s">
        <v>44</v>
      </c>
      <c r="D68" s="25" t="n">
        <v>2</v>
      </c>
      <c r="E68" s="26" t="n">
        <v>60000</v>
      </c>
      <c r="F68" s="27" t="n">
        <f aca="false">E68*0.8</f>
        <v>48000</v>
      </c>
      <c r="G68" s="27" t="n">
        <f aca="false">F68*1.27</f>
        <v>60960</v>
      </c>
      <c r="H68" s="14" t="n">
        <f aca="false">F68/365</f>
        <v>131.506849315069</v>
      </c>
    </row>
    <row r="69" customFormat="false" ht="15" hidden="false" customHeight="false" outlineLevel="0" collapsed="false">
      <c r="A69" s="25" t="s">
        <v>54</v>
      </c>
      <c r="B69" s="25" t="s">
        <v>52</v>
      </c>
      <c r="C69" s="25" t="s">
        <v>27</v>
      </c>
      <c r="D69" s="25" t="n">
        <v>2</v>
      </c>
      <c r="E69" s="26" t="n">
        <v>30000</v>
      </c>
      <c r="F69" s="27" t="n">
        <f aca="false">E69*0.8</f>
        <v>24000</v>
      </c>
      <c r="G69" s="27" t="n">
        <f aca="false">F69*1.27</f>
        <v>30480</v>
      </c>
      <c r="H69" s="14" t="n">
        <f aca="false">F69/365</f>
        <v>65.7534246575343</v>
      </c>
    </row>
    <row r="70" customFormat="false" ht="15" hidden="false" customHeight="false" outlineLevel="0" collapsed="false">
      <c r="A70" s="25"/>
      <c r="B70" s="25"/>
      <c r="C70" s="25" t="s">
        <v>28</v>
      </c>
      <c r="D70" s="25" t="n">
        <v>3</v>
      </c>
      <c r="E70" s="26" t="n">
        <v>37000</v>
      </c>
      <c r="F70" s="27" t="n">
        <f aca="false">E70*0.8</f>
        <v>29600</v>
      </c>
      <c r="G70" s="27" t="n">
        <f aca="false">F70*1.27</f>
        <v>37592</v>
      </c>
      <c r="H70" s="14" t="n">
        <f aca="false">F70/365</f>
        <v>81.0958904109589</v>
      </c>
    </row>
    <row r="71" customFormat="false" ht="15" hidden="false" customHeight="false" outlineLevel="0" collapsed="false">
      <c r="A71" s="29" t="s">
        <v>55</v>
      </c>
      <c r="B71" s="25"/>
      <c r="C71" s="25" t="s">
        <v>21</v>
      </c>
      <c r="D71" s="25" t="n">
        <v>2</v>
      </c>
      <c r="E71" s="26" t="n">
        <v>20000</v>
      </c>
      <c r="F71" s="27" t="n">
        <f aca="false">E71*0.8</f>
        <v>16000</v>
      </c>
      <c r="G71" s="27" t="n">
        <f aca="false">F71*1.27</f>
        <v>20320</v>
      </c>
      <c r="H71" s="14" t="n">
        <f aca="false">F71/365</f>
        <v>43.8356164383562</v>
      </c>
    </row>
    <row r="72" customFormat="false" ht="15" hidden="false" customHeight="false" outlineLevel="0" collapsed="false">
      <c r="A72" s="25"/>
      <c r="B72" s="25"/>
      <c r="C72" s="25" t="s">
        <v>19</v>
      </c>
      <c r="D72" s="25" t="n">
        <v>2</v>
      </c>
      <c r="E72" s="26" t="n">
        <v>23000</v>
      </c>
      <c r="F72" s="27" t="n">
        <f aca="false">E72*0.8</f>
        <v>18400</v>
      </c>
      <c r="G72" s="27" t="n">
        <f aca="false">F72*1.27</f>
        <v>23368</v>
      </c>
      <c r="H72" s="14" t="n">
        <f aca="false">F72/365</f>
        <v>50.4109589041096</v>
      </c>
    </row>
    <row r="73" customFormat="false" ht="15" hidden="false" customHeight="false" outlineLevel="0" collapsed="false">
      <c r="A73" s="25"/>
      <c r="B73" s="25"/>
      <c r="C73" s="29" t="s">
        <v>27</v>
      </c>
      <c r="D73" s="29" t="n">
        <v>5</v>
      </c>
      <c r="E73" s="26" t="n">
        <v>30000</v>
      </c>
      <c r="F73" s="27" t="n">
        <f aca="false">E73*0.8</f>
        <v>24000</v>
      </c>
      <c r="G73" s="27" t="n">
        <f aca="false">F73*1.27</f>
        <v>30480</v>
      </c>
      <c r="H73" s="14" t="n">
        <f aca="false">F73/365</f>
        <v>65.7534246575343</v>
      </c>
    </row>
    <row r="74" customFormat="false" ht="15" hidden="false" customHeight="false" outlineLevel="0" collapsed="false">
      <c r="A74" s="29"/>
      <c r="B74" s="25"/>
      <c r="C74" s="29" t="s">
        <v>28</v>
      </c>
      <c r="D74" s="29" t="n">
        <v>5</v>
      </c>
      <c r="E74" s="26" t="n">
        <v>37000</v>
      </c>
      <c r="F74" s="27" t="n">
        <f aca="false">E74*0.8</f>
        <v>29600</v>
      </c>
      <c r="G74" s="27" t="n">
        <f aca="false">F74*1.27</f>
        <v>37592</v>
      </c>
      <c r="H74" s="14" t="n">
        <f aca="false">F74/365</f>
        <v>81.0958904109589</v>
      </c>
    </row>
    <row r="75" customFormat="false" ht="15" hidden="false" customHeight="false" outlineLevel="0" collapsed="false">
      <c r="A75" s="29"/>
      <c r="B75" s="25"/>
      <c r="C75" s="29" t="s">
        <v>42</v>
      </c>
      <c r="D75" s="29" t="n">
        <v>1</v>
      </c>
      <c r="E75" s="26" t="n">
        <v>45000</v>
      </c>
      <c r="F75" s="27" t="n">
        <f aca="false">E75*0.8</f>
        <v>36000</v>
      </c>
      <c r="G75" s="27" t="n">
        <f aca="false">F75*1.27</f>
        <v>45720</v>
      </c>
      <c r="H75" s="14" t="n">
        <f aca="false">F75/365</f>
        <v>98.6301369863014</v>
      </c>
    </row>
    <row r="76" customFormat="false" ht="15" hidden="false" customHeight="false" outlineLevel="0" collapsed="false">
      <c r="A76" s="16" t="s">
        <v>56</v>
      </c>
      <c r="B76" s="16"/>
      <c r="C76" s="29" t="s">
        <v>27</v>
      </c>
      <c r="D76" s="29" t="n">
        <v>1</v>
      </c>
      <c r="E76" s="26" t="n">
        <v>30000</v>
      </c>
      <c r="F76" s="27" t="n">
        <f aca="false">E76*0.8</f>
        <v>24000</v>
      </c>
      <c r="G76" s="27" t="n">
        <f aca="false">F76*1.27</f>
        <v>30480</v>
      </c>
      <c r="H76" s="14" t="n">
        <f aca="false">F76/365</f>
        <v>65.7534246575343</v>
      </c>
    </row>
    <row r="77" customFormat="false" ht="15" hidden="false" customHeight="false" outlineLevel="0" collapsed="false">
      <c r="A77" s="16"/>
      <c r="B77" s="16"/>
      <c r="C77" s="29" t="s">
        <v>28</v>
      </c>
      <c r="D77" s="29" t="n">
        <v>1</v>
      </c>
      <c r="E77" s="26" t="n">
        <v>37000</v>
      </c>
      <c r="F77" s="27" t="n">
        <f aca="false">E77*0.8</f>
        <v>29600</v>
      </c>
      <c r="G77" s="27" t="n">
        <f aca="false">F77*1.27</f>
        <v>37592</v>
      </c>
      <c r="H77" s="14" t="n">
        <f aca="false">F77/365</f>
        <v>81.0958904109589</v>
      </c>
    </row>
    <row r="78" customFormat="false" ht="15" hidden="false" customHeight="false" outlineLevel="0" collapsed="false">
      <c r="A78" s="16"/>
      <c r="B78" s="16"/>
      <c r="C78" s="29" t="s">
        <v>43</v>
      </c>
      <c r="D78" s="29" t="n">
        <v>3</v>
      </c>
      <c r="E78" s="26" t="n">
        <v>53000</v>
      </c>
      <c r="F78" s="27" t="n">
        <f aca="false">E78*0.8</f>
        <v>42400</v>
      </c>
      <c r="G78" s="27" t="n">
        <f aca="false">F78*1.27</f>
        <v>53848</v>
      </c>
      <c r="H78" s="14" t="n">
        <f aca="false">F78/365</f>
        <v>116.164383561644</v>
      </c>
    </row>
    <row r="79" customFormat="false" ht="15" hidden="false" customHeight="false" outlineLevel="0" collapsed="false">
      <c r="A79" s="16"/>
      <c r="B79" s="16"/>
      <c r="C79" s="29" t="s">
        <v>44</v>
      </c>
      <c r="D79" s="29" t="n">
        <v>1</v>
      </c>
      <c r="E79" s="26" t="n">
        <v>60000</v>
      </c>
      <c r="F79" s="27" t="n">
        <f aca="false">E79*0.8</f>
        <v>48000</v>
      </c>
      <c r="G79" s="27" t="n">
        <f aca="false">F79*1.27</f>
        <v>60960</v>
      </c>
      <c r="H79" s="14" t="n">
        <f aca="false">F79/365</f>
        <v>131.506849315069</v>
      </c>
    </row>
    <row r="80" customFormat="false" ht="15" hidden="false" customHeight="false" outlineLevel="0" collapsed="false">
      <c r="A80" s="16" t="s">
        <v>57</v>
      </c>
      <c r="B80" s="16"/>
      <c r="C80" s="29" t="s">
        <v>27</v>
      </c>
      <c r="D80" s="29" t="n">
        <v>9</v>
      </c>
      <c r="E80" s="26" t="n">
        <v>30000</v>
      </c>
      <c r="F80" s="27" t="n">
        <f aca="false">E80*0.8</f>
        <v>24000</v>
      </c>
      <c r="G80" s="27" t="n">
        <f aca="false">F80*1.27</f>
        <v>30480</v>
      </c>
      <c r="H80" s="14" t="n">
        <f aca="false">F80/365</f>
        <v>65.7534246575343</v>
      </c>
    </row>
    <row r="81" customFormat="false" ht="15" hidden="false" customHeight="false" outlineLevel="0" collapsed="false">
      <c r="A81" s="29"/>
      <c r="B81" s="16"/>
      <c r="C81" s="29" t="s">
        <v>28</v>
      </c>
      <c r="D81" s="29" t="n">
        <v>6</v>
      </c>
      <c r="E81" s="26" t="n">
        <v>37000</v>
      </c>
      <c r="F81" s="27" t="n">
        <f aca="false">E81*0.8</f>
        <v>29600</v>
      </c>
      <c r="G81" s="27" t="n">
        <f aca="false">F81*1.27</f>
        <v>37592</v>
      </c>
      <c r="H81" s="14" t="n">
        <f aca="false">F81/365</f>
        <v>81.0958904109589</v>
      </c>
    </row>
    <row r="82" customFormat="false" ht="15" hidden="false" customHeight="false" outlineLevel="0" collapsed="false">
      <c r="A82" s="32" t="s">
        <v>58</v>
      </c>
      <c r="B82" s="25" t="s">
        <v>52</v>
      </c>
      <c r="C82" s="29" t="s">
        <v>21</v>
      </c>
      <c r="D82" s="29" t="n">
        <v>5</v>
      </c>
      <c r="E82" s="26" t="n">
        <v>20000</v>
      </c>
      <c r="F82" s="27" t="n">
        <f aca="false">E82*0.8</f>
        <v>16000</v>
      </c>
      <c r="G82" s="27" t="n">
        <f aca="false">F82*1.27</f>
        <v>20320</v>
      </c>
      <c r="H82" s="14" t="n">
        <f aca="false">F82/365</f>
        <v>43.8356164383562</v>
      </c>
    </row>
    <row r="83" customFormat="false" ht="15" hidden="false" customHeight="false" outlineLevel="0" collapsed="false">
      <c r="A83" s="32"/>
      <c r="B83" s="16"/>
      <c r="C83" s="29" t="s">
        <v>19</v>
      </c>
      <c r="D83" s="29" t="n">
        <v>3</v>
      </c>
      <c r="E83" s="26" t="n">
        <v>23000</v>
      </c>
      <c r="F83" s="27" t="n">
        <f aca="false">E83*0.8</f>
        <v>18400</v>
      </c>
      <c r="G83" s="27" t="n">
        <f aca="false">F83*1.27</f>
        <v>23368</v>
      </c>
      <c r="H83" s="14" t="n">
        <f aca="false">F83/365</f>
        <v>50.4109589041096</v>
      </c>
    </row>
    <row r="84" customFormat="false" ht="15" hidden="false" customHeight="false" outlineLevel="0" collapsed="false">
      <c r="A84" s="32"/>
      <c r="B84" s="16"/>
      <c r="C84" s="29" t="s">
        <v>27</v>
      </c>
      <c r="D84" s="29" t="n">
        <v>2</v>
      </c>
      <c r="E84" s="26" t="n">
        <v>30000</v>
      </c>
      <c r="F84" s="27" t="n">
        <f aca="false">E84*0.8</f>
        <v>24000</v>
      </c>
      <c r="G84" s="27" t="n">
        <f aca="false">F84*1.27</f>
        <v>30480</v>
      </c>
      <c r="H84" s="14" t="n">
        <f aca="false">F84/365</f>
        <v>65.7534246575343</v>
      </c>
    </row>
    <row r="85" customFormat="false" ht="15" hidden="false" customHeight="false" outlineLevel="0" collapsed="false">
      <c r="A85" s="28" t="s">
        <v>59</v>
      </c>
      <c r="B85" s="32"/>
      <c r="C85" s="16" t="s">
        <v>21</v>
      </c>
      <c r="D85" s="16" t="n">
        <v>1</v>
      </c>
      <c r="E85" s="26" t="n">
        <v>20000</v>
      </c>
      <c r="F85" s="27" t="n">
        <f aca="false">E85*0.8</f>
        <v>16000</v>
      </c>
      <c r="G85" s="27" t="n">
        <f aca="false">F85*1.27</f>
        <v>20320</v>
      </c>
      <c r="H85" s="14" t="n">
        <f aca="false">F85/365</f>
        <v>43.8356164383562</v>
      </c>
    </row>
    <row r="86" customFormat="false" ht="15" hidden="false" customHeight="false" outlineLevel="0" collapsed="false">
      <c r="A86" s="28"/>
      <c r="B86" s="25"/>
      <c r="C86" s="16" t="s">
        <v>19</v>
      </c>
      <c r="D86" s="16" t="n">
        <v>1</v>
      </c>
      <c r="E86" s="26" t="n">
        <v>23000</v>
      </c>
      <c r="F86" s="27" t="n">
        <f aca="false">E86*0.8</f>
        <v>18400</v>
      </c>
      <c r="G86" s="27" t="n">
        <f aca="false">F86*1.27</f>
        <v>23368</v>
      </c>
      <c r="H86" s="14" t="n">
        <f aca="false">F86/365</f>
        <v>50.4109589041096</v>
      </c>
    </row>
    <row r="87" customFormat="false" ht="15" hidden="false" customHeight="false" outlineLevel="0" collapsed="false">
      <c r="A87" s="28"/>
      <c r="B87" s="25"/>
      <c r="C87" s="16" t="s">
        <v>28</v>
      </c>
      <c r="D87" s="16" t="n">
        <v>1</v>
      </c>
      <c r="E87" s="26" t="n">
        <v>37000</v>
      </c>
      <c r="F87" s="27" t="n">
        <f aca="false">E87*0.8</f>
        <v>29600</v>
      </c>
      <c r="G87" s="27" t="n">
        <f aca="false">F87*1.27</f>
        <v>37592</v>
      </c>
      <c r="H87" s="14" t="n">
        <f aca="false">F87/365</f>
        <v>81.0958904109589</v>
      </c>
    </row>
    <row r="88" customFormat="false" ht="15" hidden="false" customHeight="false" outlineLevel="0" collapsed="false">
      <c r="A88" s="25" t="s">
        <v>60</v>
      </c>
      <c r="B88" s="25"/>
      <c r="C88" s="16" t="s">
        <v>21</v>
      </c>
      <c r="D88" s="16" t="n">
        <v>2</v>
      </c>
      <c r="E88" s="26" t="n">
        <v>20000</v>
      </c>
      <c r="F88" s="27" t="n">
        <f aca="false">E88*0.8</f>
        <v>16000</v>
      </c>
      <c r="G88" s="27" t="n">
        <f aca="false">F88*1.27</f>
        <v>20320</v>
      </c>
      <c r="H88" s="14" t="n">
        <f aca="false">F88/365</f>
        <v>43.8356164383562</v>
      </c>
    </row>
    <row r="89" customFormat="false" ht="15" hidden="false" customHeight="false" outlineLevel="0" collapsed="false">
      <c r="A89" s="25"/>
      <c r="B89" s="25"/>
      <c r="C89" s="16" t="s">
        <v>19</v>
      </c>
      <c r="D89" s="16" t="n">
        <v>9</v>
      </c>
      <c r="E89" s="26" t="n">
        <v>23000</v>
      </c>
      <c r="F89" s="27" t="n">
        <f aca="false">E89*0.8</f>
        <v>18400</v>
      </c>
      <c r="G89" s="27" t="n">
        <f aca="false">F89*1.27</f>
        <v>23368</v>
      </c>
      <c r="H89" s="14" t="n">
        <f aca="false">F89/365</f>
        <v>50.4109589041096</v>
      </c>
    </row>
    <row r="90" customFormat="false" ht="15" hidden="false" customHeight="false" outlineLevel="0" collapsed="false">
      <c r="A90" s="25"/>
      <c r="B90" s="25"/>
      <c r="C90" s="16" t="s">
        <v>27</v>
      </c>
      <c r="D90" s="16" t="n">
        <v>7</v>
      </c>
      <c r="E90" s="26" t="n">
        <v>30000</v>
      </c>
      <c r="F90" s="27" t="n">
        <f aca="false">E90*0.8</f>
        <v>24000</v>
      </c>
      <c r="G90" s="27" t="n">
        <f aca="false">F90*1.27</f>
        <v>30480</v>
      </c>
      <c r="H90" s="14" t="n">
        <f aca="false">F90/365</f>
        <v>65.7534246575343</v>
      </c>
    </row>
    <row r="91" customFormat="false" ht="15" hidden="false" customHeight="false" outlineLevel="0" collapsed="false">
      <c r="A91" s="16" t="s">
        <v>61</v>
      </c>
      <c r="B91" s="16"/>
      <c r="C91" s="29" t="s">
        <v>27</v>
      </c>
      <c r="D91" s="29" t="n">
        <v>1</v>
      </c>
      <c r="E91" s="26" t="n">
        <v>30000</v>
      </c>
      <c r="F91" s="27" t="n">
        <f aca="false">E91*0.8</f>
        <v>24000</v>
      </c>
      <c r="G91" s="27" t="n">
        <f aca="false">F91*1.27</f>
        <v>30480</v>
      </c>
      <c r="H91" s="14" t="n">
        <f aca="false">F91/365</f>
        <v>65.7534246575343</v>
      </c>
    </row>
    <row r="92" customFormat="false" ht="15" hidden="false" customHeight="false" outlineLevel="0" collapsed="false">
      <c r="A92" s="16" t="s">
        <v>62</v>
      </c>
      <c r="B92" s="16"/>
      <c r="C92" s="29" t="s">
        <v>27</v>
      </c>
      <c r="D92" s="29" t="n">
        <v>1</v>
      </c>
      <c r="E92" s="26" t="n">
        <v>30000</v>
      </c>
      <c r="F92" s="27" t="n">
        <f aca="false">E92*0.8</f>
        <v>24000</v>
      </c>
      <c r="G92" s="27" t="n">
        <f aca="false">F92*1.27</f>
        <v>30480</v>
      </c>
      <c r="H92" s="14" t="n">
        <f aca="false">F92/365</f>
        <v>65.7534246575343</v>
      </c>
    </row>
    <row r="93" customFormat="false" ht="15" hidden="false" customHeight="false" outlineLevel="0" collapsed="false">
      <c r="A93" s="24" t="s">
        <v>63</v>
      </c>
      <c r="B93" s="25" t="s">
        <v>64</v>
      </c>
      <c r="C93" s="16" t="s">
        <v>19</v>
      </c>
      <c r="D93" s="16" t="n">
        <v>4</v>
      </c>
      <c r="E93" s="26" t="n">
        <v>23000</v>
      </c>
      <c r="F93" s="27" t="n">
        <f aca="false">E93*0.8</f>
        <v>18400</v>
      </c>
      <c r="G93" s="27" t="n">
        <f aca="false">F93*1.27</f>
        <v>23368</v>
      </c>
      <c r="H93" s="14" t="n">
        <f aca="false">F93/365</f>
        <v>50.4109589041096</v>
      </c>
    </row>
    <row r="94" customFormat="false" ht="15" hidden="false" customHeight="false" outlineLevel="0" collapsed="false">
      <c r="A94" s="25"/>
      <c r="B94" s="25"/>
      <c r="C94" s="16" t="s">
        <v>27</v>
      </c>
      <c r="D94" s="16" t="n">
        <v>1</v>
      </c>
      <c r="E94" s="26" t="n">
        <v>30000</v>
      </c>
      <c r="F94" s="27" t="n">
        <f aca="false">E94*0.8</f>
        <v>24000</v>
      </c>
      <c r="G94" s="27" t="n">
        <f aca="false">F94*1.27</f>
        <v>30480</v>
      </c>
      <c r="H94" s="14" t="n">
        <f aca="false">F94/365</f>
        <v>65.7534246575343</v>
      </c>
    </row>
    <row r="95" customFormat="false" ht="15" hidden="false" customHeight="false" outlineLevel="0" collapsed="false">
      <c r="A95" s="25" t="s">
        <v>65</v>
      </c>
      <c r="B95" s="25"/>
      <c r="C95" s="16" t="s">
        <v>21</v>
      </c>
      <c r="D95" s="16" t="n">
        <v>1</v>
      </c>
      <c r="E95" s="26" t="n">
        <v>20000</v>
      </c>
      <c r="F95" s="27" t="n">
        <f aca="false">E95*0.8</f>
        <v>16000</v>
      </c>
      <c r="G95" s="27" t="n">
        <f aca="false">F95*1.27</f>
        <v>20320</v>
      </c>
      <c r="H95" s="14" t="n">
        <f aca="false">F95/365</f>
        <v>43.8356164383562</v>
      </c>
    </row>
    <row r="96" customFormat="false" ht="15" hidden="false" customHeight="false" outlineLevel="0" collapsed="false">
      <c r="A96" s="25"/>
      <c r="B96" s="25"/>
      <c r="C96" s="16" t="s">
        <v>19</v>
      </c>
      <c r="D96" s="16" t="n">
        <v>13</v>
      </c>
      <c r="E96" s="26" t="n">
        <v>23000</v>
      </c>
      <c r="F96" s="27" t="n">
        <f aca="false">E96*0.8</f>
        <v>18400</v>
      </c>
      <c r="G96" s="27" t="n">
        <f aca="false">F96*1.27</f>
        <v>23368</v>
      </c>
      <c r="H96" s="14" t="n">
        <f aca="false">F96/365</f>
        <v>50.4109589041096</v>
      </c>
    </row>
    <row r="97" customFormat="false" ht="15" hidden="false" customHeight="false" outlineLevel="0" collapsed="false">
      <c r="A97" s="25"/>
      <c r="B97" s="25"/>
      <c r="C97" s="29" t="s">
        <v>27</v>
      </c>
      <c r="D97" s="29" t="n">
        <v>1</v>
      </c>
      <c r="E97" s="26" t="n">
        <v>30000</v>
      </c>
      <c r="F97" s="27" t="n">
        <f aca="false">E97*0.8</f>
        <v>24000</v>
      </c>
      <c r="G97" s="27" t="n">
        <f aca="false">F97*1.27</f>
        <v>30480</v>
      </c>
      <c r="H97" s="14" t="n">
        <f aca="false">F97/365</f>
        <v>65.7534246575343</v>
      </c>
    </row>
    <row r="98" customFormat="false" ht="15" hidden="false" customHeight="false" outlineLevel="0" collapsed="false">
      <c r="A98" s="29"/>
      <c r="B98" s="25"/>
      <c r="C98" s="29" t="s">
        <v>28</v>
      </c>
      <c r="D98" s="29" t="n">
        <v>1</v>
      </c>
      <c r="E98" s="26" t="n">
        <v>37000</v>
      </c>
      <c r="F98" s="27" t="n">
        <f aca="false">E98*0.8</f>
        <v>29600</v>
      </c>
      <c r="G98" s="27" t="n">
        <f aca="false">F98*1.27</f>
        <v>37592</v>
      </c>
      <c r="H98" s="14" t="n">
        <f aca="false">F98/365</f>
        <v>81.0958904109589</v>
      </c>
    </row>
    <row r="99" customFormat="false" ht="15" hidden="false" customHeight="false" outlineLevel="0" collapsed="false">
      <c r="A99" s="33"/>
      <c r="B99" s="25"/>
      <c r="C99" s="29" t="s">
        <v>42</v>
      </c>
      <c r="D99" s="29" t="n">
        <v>2</v>
      </c>
      <c r="E99" s="26" t="n">
        <v>45000</v>
      </c>
      <c r="F99" s="27" t="n">
        <f aca="false">E99*0.8</f>
        <v>36000</v>
      </c>
      <c r="G99" s="27" t="n">
        <f aca="false">F99*1.27</f>
        <v>45720</v>
      </c>
      <c r="H99" s="14" t="n">
        <f aca="false">F99/365</f>
        <v>98.6301369863014</v>
      </c>
    </row>
    <row r="100" customFormat="false" ht="15" hidden="false" customHeight="false" outlineLevel="0" collapsed="false">
      <c r="A100" s="25" t="s">
        <v>66</v>
      </c>
      <c r="B100" s="25"/>
      <c r="C100" s="16" t="s">
        <v>19</v>
      </c>
      <c r="D100" s="16" t="n">
        <v>12</v>
      </c>
      <c r="E100" s="26" t="n">
        <v>23000</v>
      </c>
      <c r="F100" s="27" t="n">
        <f aca="false">E100*0.8</f>
        <v>18400</v>
      </c>
      <c r="G100" s="27" t="n">
        <f aca="false">F100*1.27</f>
        <v>23368</v>
      </c>
      <c r="H100" s="14" t="n">
        <f aca="false">F100/365</f>
        <v>50.4109589041096</v>
      </c>
    </row>
    <row r="101" customFormat="false" ht="15" hidden="false" customHeight="false" outlineLevel="0" collapsed="false">
      <c r="A101" s="25"/>
      <c r="B101" s="25"/>
      <c r="C101" s="16" t="s">
        <v>27</v>
      </c>
      <c r="D101" s="16" t="n">
        <v>5</v>
      </c>
      <c r="E101" s="26" t="n">
        <v>30000</v>
      </c>
      <c r="F101" s="27" t="n">
        <f aca="false">E101*0.8</f>
        <v>24000</v>
      </c>
      <c r="G101" s="27" t="n">
        <f aca="false">F101*1.27</f>
        <v>30480</v>
      </c>
      <c r="H101" s="14" t="n">
        <f aca="false">F101/365</f>
        <v>65.7534246575343</v>
      </c>
    </row>
    <row r="102" customFormat="false" ht="15" hidden="false" customHeight="false" outlineLevel="0" collapsed="false">
      <c r="A102" s="25"/>
      <c r="B102" s="25"/>
      <c r="C102" s="16" t="s">
        <v>28</v>
      </c>
      <c r="D102" s="16" t="n">
        <v>6</v>
      </c>
      <c r="E102" s="26" t="n">
        <v>37000</v>
      </c>
      <c r="F102" s="27" t="n">
        <f aca="false">E102*0.8</f>
        <v>29600</v>
      </c>
      <c r="G102" s="27" t="n">
        <f aca="false">F102*1.27</f>
        <v>37592</v>
      </c>
      <c r="H102" s="14" t="n">
        <f aca="false">F102/365</f>
        <v>81.0958904109589</v>
      </c>
    </row>
    <row r="103" customFormat="false" ht="15" hidden="false" customHeight="false" outlineLevel="0" collapsed="false">
      <c r="A103" s="25"/>
      <c r="B103" s="25"/>
      <c r="C103" s="16" t="s">
        <v>42</v>
      </c>
      <c r="D103" s="16" t="n">
        <v>2</v>
      </c>
      <c r="E103" s="26" t="n">
        <v>45000</v>
      </c>
      <c r="F103" s="27" t="n">
        <f aca="false">E103*0.8</f>
        <v>36000</v>
      </c>
      <c r="G103" s="27" t="n">
        <f aca="false">F103*1.27</f>
        <v>45720</v>
      </c>
      <c r="H103" s="14" t="n">
        <f aca="false">F103/365</f>
        <v>98.6301369863014</v>
      </c>
    </row>
    <row r="104" customFormat="false" ht="15" hidden="false" customHeight="false" outlineLevel="0" collapsed="false">
      <c r="A104" s="25" t="s">
        <v>67</v>
      </c>
      <c r="B104" s="25"/>
      <c r="C104" s="16" t="s">
        <v>21</v>
      </c>
      <c r="D104" s="16" t="n">
        <v>3</v>
      </c>
      <c r="E104" s="26" t="n">
        <v>20000</v>
      </c>
      <c r="F104" s="27" t="n">
        <f aca="false">E104*0.8</f>
        <v>16000</v>
      </c>
      <c r="G104" s="27" t="n">
        <f aca="false">F104*1.27</f>
        <v>20320</v>
      </c>
      <c r="H104" s="14" t="n">
        <f aca="false">F104/365</f>
        <v>43.8356164383562</v>
      </c>
    </row>
    <row r="105" customFormat="false" ht="15" hidden="false" customHeight="false" outlineLevel="0" collapsed="false">
      <c r="A105" s="25"/>
      <c r="B105" s="25"/>
      <c r="C105" s="16" t="s">
        <v>19</v>
      </c>
      <c r="D105" s="16" t="n">
        <v>7</v>
      </c>
      <c r="E105" s="26" t="n">
        <v>23000</v>
      </c>
      <c r="F105" s="27" t="n">
        <f aca="false">E105*0.8</f>
        <v>18400</v>
      </c>
      <c r="G105" s="27" t="n">
        <f aca="false">F105*1.27</f>
        <v>23368</v>
      </c>
      <c r="H105" s="14" t="n">
        <f aca="false">F105/365</f>
        <v>50.4109589041096</v>
      </c>
    </row>
    <row r="106" customFormat="false" ht="15" hidden="false" customHeight="false" outlineLevel="0" collapsed="false">
      <c r="A106" s="25"/>
      <c r="B106" s="25"/>
      <c r="C106" s="16" t="s">
        <v>27</v>
      </c>
      <c r="D106" s="16" t="n">
        <v>1</v>
      </c>
      <c r="E106" s="26" t="n">
        <v>30000</v>
      </c>
      <c r="F106" s="27" t="n">
        <f aca="false">E106*0.8</f>
        <v>24000</v>
      </c>
      <c r="G106" s="27" t="n">
        <f aca="false">F106*1.27</f>
        <v>30480</v>
      </c>
      <c r="H106" s="14" t="n">
        <f aca="false">F106/365</f>
        <v>65.7534246575343</v>
      </c>
    </row>
    <row r="107" customFormat="false" ht="15" hidden="false" customHeight="false" outlineLevel="0" collapsed="false">
      <c r="A107" s="25"/>
      <c r="B107" s="25"/>
      <c r="C107" s="16" t="s">
        <v>28</v>
      </c>
      <c r="D107" s="16" t="n">
        <v>1</v>
      </c>
      <c r="E107" s="26" t="n">
        <v>37000</v>
      </c>
      <c r="F107" s="27" t="n">
        <f aca="false">E107*0.8</f>
        <v>29600</v>
      </c>
      <c r="G107" s="27" t="n">
        <f aca="false">F107*1.27</f>
        <v>37592</v>
      </c>
      <c r="H107" s="14" t="n">
        <f aca="false">F107/365</f>
        <v>81.0958904109589</v>
      </c>
    </row>
    <row r="108" customFormat="false" ht="15" hidden="false" customHeight="false" outlineLevel="0" collapsed="false">
      <c r="A108" s="25" t="s">
        <v>68</v>
      </c>
      <c r="B108" s="25"/>
      <c r="C108" s="25" t="s">
        <v>27</v>
      </c>
      <c r="D108" s="25" t="n">
        <v>4</v>
      </c>
      <c r="E108" s="26" t="n">
        <v>30000</v>
      </c>
      <c r="F108" s="27" t="n">
        <f aca="false">E108*0.8</f>
        <v>24000</v>
      </c>
      <c r="G108" s="27" t="n">
        <f aca="false">F108*1.27</f>
        <v>30480</v>
      </c>
      <c r="H108" s="14" t="n">
        <f aca="false">F108/365</f>
        <v>65.7534246575343</v>
      </c>
    </row>
    <row r="109" customFormat="false" ht="15" hidden="false" customHeight="false" outlineLevel="0" collapsed="false">
      <c r="A109" s="25"/>
      <c r="B109" s="25"/>
      <c r="C109" s="25" t="s">
        <v>28</v>
      </c>
      <c r="D109" s="25" t="n">
        <v>4</v>
      </c>
      <c r="E109" s="26" t="n">
        <v>37000</v>
      </c>
      <c r="F109" s="27" t="n">
        <f aca="false">E109*0.8</f>
        <v>29600</v>
      </c>
      <c r="G109" s="27" t="n">
        <f aca="false">F109*1.27</f>
        <v>37592</v>
      </c>
      <c r="H109" s="14" t="n">
        <f aca="false">F109/365</f>
        <v>81.0958904109589</v>
      </c>
    </row>
    <row r="110" customFormat="false" ht="15" hidden="false" customHeight="false" outlineLevel="0" collapsed="false">
      <c r="A110" s="25"/>
      <c r="B110" s="25"/>
      <c r="C110" s="25" t="s">
        <v>42</v>
      </c>
      <c r="D110" s="25" t="n">
        <v>10</v>
      </c>
      <c r="E110" s="26" t="n">
        <v>45000</v>
      </c>
      <c r="F110" s="27" t="n">
        <f aca="false">E110*0.8</f>
        <v>36000</v>
      </c>
      <c r="G110" s="27" t="n">
        <f aca="false">F110*1.27</f>
        <v>45720</v>
      </c>
      <c r="H110" s="14" t="n">
        <f aca="false">F110/365</f>
        <v>98.6301369863014</v>
      </c>
    </row>
    <row r="111" customFormat="false" ht="15" hidden="false" customHeight="false" outlineLevel="0" collapsed="false">
      <c r="A111" s="25"/>
      <c r="B111" s="25"/>
      <c r="C111" s="25" t="s">
        <v>43</v>
      </c>
      <c r="D111" s="25" t="n">
        <v>1</v>
      </c>
      <c r="E111" s="26" t="n">
        <v>53000</v>
      </c>
      <c r="F111" s="27" t="n">
        <f aca="false">E111*0.8</f>
        <v>42400</v>
      </c>
      <c r="G111" s="27" t="n">
        <f aca="false">F111*1.27</f>
        <v>53848</v>
      </c>
      <c r="H111" s="14" t="n">
        <f aca="false">F111/365</f>
        <v>116.164383561644</v>
      </c>
    </row>
    <row r="112" customFormat="false" ht="15" hidden="false" customHeight="false" outlineLevel="0" collapsed="false">
      <c r="A112" s="25" t="s">
        <v>69</v>
      </c>
      <c r="B112" s="25"/>
      <c r="C112" s="25" t="s">
        <v>42</v>
      </c>
      <c r="D112" s="25" t="n">
        <v>2</v>
      </c>
      <c r="E112" s="26" t="n">
        <v>45000</v>
      </c>
      <c r="F112" s="27" t="n">
        <f aca="false">E112*0.8</f>
        <v>36000</v>
      </c>
      <c r="G112" s="27" t="n">
        <f aca="false">F112*1.27</f>
        <v>45720</v>
      </c>
      <c r="H112" s="14" t="n">
        <f aca="false">F112/365</f>
        <v>98.6301369863014</v>
      </c>
    </row>
    <row r="113" customFormat="false" ht="15" hidden="false" customHeight="false" outlineLevel="0" collapsed="false">
      <c r="A113" s="16" t="s">
        <v>70</v>
      </c>
      <c r="B113" s="25"/>
      <c r="C113" s="25" t="s">
        <v>19</v>
      </c>
      <c r="D113" s="25" t="n">
        <v>2</v>
      </c>
      <c r="E113" s="26" t="n">
        <v>23000</v>
      </c>
      <c r="F113" s="27" t="n">
        <f aca="false">E113*0.8</f>
        <v>18400</v>
      </c>
      <c r="G113" s="27" t="n">
        <f aca="false">F113*1.27</f>
        <v>23368</v>
      </c>
      <c r="H113" s="14" t="n">
        <f aca="false">F113/365</f>
        <v>50.4109589041096</v>
      </c>
    </row>
    <row r="114" customFormat="false" ht="15" hidden="false" customHeight="false" outlineLevel="0" collapsed="false">
      <c r="A114" s="16"/>
      <c r="B114" s="25"/>
      <c r="C114" s="25" t="s">
        <v>27</v>
      </c>
      <c r="D114" s="25" t="n">
        <v>1</v>
      </c>
      <c r="E114" s="26" t="n">
        <v>30000</v>
      </c>
      <c r="F114" s="27" t="n">
        <f aca="false">E114*0.8</f>
        <v>24000</v>
      </c>
      <c r="G114" s="27" t="n">
        <f aca="false">F114*1.27</f>
        <v>30480</v>
      </c>
      <c r="H114" s="14" t="n">
        <f aca="false">F114/365</f>
        <v>65.7534246575343</v>
      </c>
    </row>
    <row r="115" customFormat="false" ht="15" hidden="false" customHeight="false" outlineLevel="0" collapsed="false">
      <c r="A115" s="16"/>
      <c r="B115" s="25"/>
      <c r="C115" s="25" t="s">
        <v>28</v>
      </c>
      <c r="D115" s="25" t="n">
        <v>2</v>
      </c>
      <c r="E115" s="26" t="n">
        <v>37000</v>
      </c>
      <c r="F115" s="27" t="n">
        <f aca="false">E115*0.8</f>
        <v>29600</v>
      </c>
      <c r="G115" s="27" t="n">
        <f aca="false">F115*1.27</f>
        <v>37592</v>
      </c>
      <c r="H115" s="14" t="n">
        <f aca="false">F115/365</f>
        <v>81.0958904109589</v>
      </c>
    </row>
    <row r="116" customFormat="false" ht="15" hidden="false" customHeight="false" outlineLevel="0" collapsed="false">
      <c r="A116" s="16"/>
      <c r="B116" s="25"/>
      <c r="C116" s="29" t="s">
        <v>42</v>
      </c>
      <c r="D116" s="29" t="n">
        <v>4</v>
      </c>
      <c r="E116" s="26" t="n">
        <v>45000</v>
      </c>
      <c r="F116" s="27" t="n">
        <f aca="false">E116*0.8</f>
        <v>36000</v>
      </c>
      <c r="G116" s="27" t="n">
        <f aca="false">F116*1.27</f>
        <v>45720</v>
      </c>
      <c r="H116" s="14" t="n">
        <f aca="false">F116/365</f>
        <v>98.6301369863014</v>
      </c>
    </row>
    <row r="117" customFormat="false" ht="15" hidden="false" customHeight="false" outlineLevel="0" collapsed="false">
      <c r="A117" s="16"/>
      <c r="B117" s="16"/>
      <c r="C117" s="29" t="s">
        <v>43</v>
      </c>
      <c r="D117" s="29" t="n">
        <v>1</v>
      </c>
      <c r="E117" s="26" t="n">
        <v>53000</v>
      </c>
      <c r="F117" s="27" t="n">
        <f aca="false">E117*0.8</f>
        <v>42400</v>
      </c>
      <c r="G117" s="27" t="n">
        <f aca="false">F117*1.27</f>
        <v>53848</v>
      </c>
      <c r="H117" s="14" t="n">
        <f aca="false">F117/365</f>
        <v>116.164383561644</v>
      </c>
    </row>
    <row r="118" customFormat="false" ht="15" hidden="false" customHeight="false" outlineLevel="0" collapsed="false">
      <c r="A118" s="28" t="s">
        <v>71</v>
      </c>
      <c r="B118" s="16" t="s">
        <v>72</v>
      </c>
      <c r="C118" s="29" t="s">
        <v>21</v>
      </c>
      <c r="D118" s="29" t="n">
        <v>1</v>
      </c>
      <c r="E118" s="26" t="n">
        <v>22000</v>
      </c>
      <c r="F118" s="27" t="n">
        <f aca="false">E118*0.8</f>
        <v>17600</v>
      </c>
      <c r="G118" s="27" t="n">
        <f aca="false">F118*1.27</f>
        <v>22352</v>
      </c>
      <c r="H118" s="14" t="n">
        <f aca="false">F118/365</f>
        <v>48.2191780821918</v>
      </c>
    </row>
    <row r="119" customFormat="false" ht="15" hidden="false" customHeight="false" outlineLevel="0" collapsed="false">
      <c r="A119" s="16" t="s">
        <v>73</v>
      </c>
      <c r="B119" s="16" t="s">
        <v>74</v>
      </c>
      <c r="C119" s="29" t="s">
        <v>21</v>
      </c>
      <c r="D119" s="29" t="n">
        <v>2</v>
      </c>
      <c r="E119" s="26" t="n">
        <v>22000</v>
      </c>
      <c r="F119" s="27" t="n">
        <f aca="false">E119*0.8</f>
        <v>17600</v>
      </c>
      <c r="G119" s="27" t="n">
        <f aca="false">F119*1.27</f>
        <v>22352</v>
      </c>
      <c r="H119" s="14" t="n">
        <f aca="false">F119/365</f>
        <v>48.2191780821918</v>
      </c>
    </row>
    <row r="120" customFormat="false" ht="15" hidden="false" customHeight="false" outlineLevel="0" collapsed="false">
      <c r="A120" s="16" t="s">
        <v>75</v>
      </c>
      <c r="B120" s="16"/>
      <c r="C120" s="29" t="s">
        <v>30</v>
      </c>
      <c r="D120" s="29" t="n">
        <v>1</v>
      </c>
      <c r="E120" s="26" t="n">
        <v>18000</v>
      </c>
      <c r="F120" s="27" t="n">
        <f aca="false">E120*0.8</f>
        <v>14400</v>
      </c>
      <c r="G120" s="27" t="n">
        <f aca="false">F120*1.27</f>
        <v>18288</v>
      </c>
      <c r="H120" s="14" t="n">
        <f aca="false">F120/365</f>
        <v>39.4520547945206</v>
      </c>
    </row>
    <row r="121" customFormat="false" ht="15" hidden="false" customHeight="false" outlineLevel="0" collapsed="false">
      <c r="A121" s="16" t="s">
        <v>76</v>
      </c>
      <c r="B121" s="16"/>
      <c r="C121" s="29" t="s">
        <v>21</v>
      </c>
      <c r="D121" s="29" t="n">
        <v>1</v>
      </c>
      <c r="E121" s="26" t="n">
        <v>22000</v>
      </c>
      <c r="F121" s="27" t="n">
        <f aca="false">E121*0.8</f>
        <v>17600</v>
      </c>
      <c r="G121" s="27" t="n">
        <f aca="false">F121*1.27</f>
        <v>22352</v>
      </c>
      <c r="H121" s="14" t="n">
        <f aca="false">F121/365</f>
        <v>48.2191780821918</v>
      </c>
    </row>
    <row r="122" customFormat="false" ht="15" hidden="false" customHeight="false" outlineLevel="0" collapsed="false">
      <c r="A122" s="28" t="s">
        <v>77</v>
      </c>
      <c r="B122" s="16" t="s">
        <v>78</v>
      </c>
      <c r="C122" s="29" t="s">
        <v>30</v>
      </c>
      <c r="D122" s="29" t="n">
        <v>8</v>
      </c>
      <c r="E122" s="26" t="n">
        <v>18000</v>
      </c>
      <c r="F122" s="27" t="n">
        <f aca="false">E122*0.8</f>
        <v>14400</v>
      </c>
      <c r="G122" s="27" t="n">
        <f aca="false">F122*1.27</f>
        <v>18288</v>
      </c>
      <c r="H122" s="14" t="n">
        <f aca="false">F122/365</f>
        <v>39.4520547945206</v>
      </c>
    </row>
    <row r="123" customFormat="false" ht="15" hidden="false" customHeight="false" outlineLevel="0" collapsed="false">
      <c r="A123" s="32"/>
      <c r="B123" s="32"/>
      <c r="C123" s="16" t="s">
        <v>21</v>
      </c>
      <c r="D123" s="29" t="n">
        <v>6</v>
      </c>
      <c r="E123" s="26" t="n">
        <v>22000</v>
      </c>
      <c r="F123" s="27" t="n">
        <f aca="false">E123*0.8</f>
        <v>17600</v>
      </c>
      <c r="G123" s="27" t="n">
        <f aca="false">F123*1.27</f>
        <v>22352</v>
      </c>
      <c r="H123" s="14" t="n">
        <f aca="false">F123/365</f>
        <v>48.2191780821918</v>
      </c>
    </row>
    <row r="124" customFormat="false" ht="15" hidden="false" customHeight="false" outlineLevel="0" collapsed="false">
      <c r="A124" s="32"/>
      <c r="B124" s="29"/>
      <c r="C124" s="16" t="s">
        <v>19</v>
      </c>
      <c r="D124" s="29" t="n">
        <v>2</v>
      </c>
      <c r="E124" s="26" t="n">
        <v>25000</v>
      </c>
      <c r="F124" s="27" t="n">
        <f aca="false">E124*0.8</f>
        <v>20000</v>
      </c>
      <c r="G124" s="27" t="n">
        <f aca="false">F124*1.27</f>
        <v>25400</v>
      </c>
      <c r="H124" s="14" t="n">
        <f aca="false">F124/365</f>
        <v>54.7945205479452</v>
      </c>
    </row>
    <row r="125" customFormat="false" ht="15" hidden="false" customHeight="false" outlineLevel="0" collapsed="false">
      <c r="A125" s="32" t="s">
        <v>79</v>
      </c>
      <c r="B125" s="25"/>
      <c r="C125" s="25" t="s">
        <v>21</v>
      </c>
      <c r="D125" s="25" t="n">
        <v>4</v>
      </c>
      <c r="E125" s="26" t="n">
        <v>22000</v>
      </c>
      <c r="F125" s="27" t="n">
        <f aca="false">E125*0.8</f>
        <v>17600</v>
      </c>
      <c r="G125" s="27" t="n">
        <f aca="false">F125*1.27</f>
        <v>22352</v>
      </c>
      <c r="H125" s="14" t="n">
        <f aca="false">F125/365</f>
        <v>48.2191780821918</v>
      </c>
    </row>
    <row r="126" customFormat="false" ht="15" hidden="false" customHeight="false" outlineLevel="0" collapsed="false">
      <c r="A126" s="24"/>
      <c r="B126" s="25"/>
      <c r="C126" s="25" t="s">
        <v>19</v>
      </c>
      <c r="D126" s="25" t="n">
        <v>4</v>
      </c>
      <c r="E126" s="26" t="n">
        <v>25000</v>
      </c>
      <c r="F126" s="27" t="n">
        <f aca="false">E126*0.8</f>
        <v>20000</v>
      </c>
      <c r="G126" s="27" t="n">
        <f aca="false">F126*1.27</f>
        <v>25400</v>
      </c>
      <c r="H126" s="14" t="n">
        <f aca="false">F126/365</f>
        <v>54.7945205479452</v>
      </c>
    </row>
    <row r="127" customFormat="false" ht="15" hidden="false" customHeight="false" outlineLevel="0" collapsed="false">
      <c r="A127" s="24" t="s">
        <v>80</v>
      </c>
      <c r="B127" s="25"/>
      <c r="C127" s="25" t="s">
        <v>19</v>
      </c>
      <c r="D127" s="25" t="n">
        <v>2</v>
      </c>
      <c r="E127" s="26" t="n">
        <v>25000</v>
      </c>
      <c r="F127" s="27" t="n">
        <f aca="false">E127*0.8</f>
        <v>20000</v>
      </c>
      <c r="G127" s="27" t="n">
        <f aca="false">F127*1.27</f>
        <v>25400</v>
      </c>
      <c r="H127" s="14" t="n">
        <f aca="false">F127/365</f>
        <v>54.7945205479452</v>
      </c>
    </row>
    <row r="128" customFormat="false" ht="15" hidden="false" customHeight="false" outlineLevel="0" collapsed="false">
      <c r="A128" s="32" t="s">
        <v>81</v>
      </c>
      <c r="B128" s="25"/>
      <c r="C128" s="25" t="s">
        <v>21</v>
      </c>
      <c r="D128" s="25" t="n">
        <v>2</v>
      </c>
      <c r="E128" s="26" t="n">
        <v>22000</v>
      </c>
      <c r="F128" s="27" t="n">
        <f aca="false">E128*0.8</f>
        <v>17600</v>
      </c>
      <c r="G128" s="27" t="n">
        <f aca="false">F128*1.27</f>
        <v>22352</v>
      </c>
      <c r="H128" s="14" t="n">
        <f aca="false">F128/365</f>
        <v>48.2191780821918</v>
      </c>
    </row>
    <row r="129" customFormat="false" ht="15" hidden="false" customHeight="false" outlineLevel="0" collapsed="false">
      <c r="A129" s="32"/>
      <c r="B129" s="25"/>
      <c r="C129" s="25" t="s">
        <v>19</v>
      </c>
      <c r="D129" s="25" t="n">
        <v>1</v>
      </c>
      <c r="E129" s="26" t="n">
        <v>25000</v>
      </c>
      <c r="F129" s="27" t="n">
        <f aca="false">E129*0.8</f>
        <v>20000</v>
      </c>
      <c r="G129" s="27" t="n">
        <f aca="false">F129*1.27</f>
        <v>25400</v>
      </c>
      <c r="H129" s="14" t="n">
        <f aca="false">F129/365</f>
        <v>54.7945205479452</v>
      </c>
    </row>
    <row r="130" customFormat="false" ht="15" hidden="false" customHeight="false" outlineLevel="0" collapsed="false">
      <c r="A130" s="34"/>
      <c r="B130" s="35"/>
      <c r="C130" s="35"/>
      <c r="D130" s="35"/>
      <c r="E130" s="36"/>
      <c r="F130" s="37"/>
      <c r="G130" s="37"/>
    </row>
    <row r="131" customFormat="false" ht="15" hidden="false" customHeight="false" outlineLevel="0" collapsed="false">
      <c r="A131" s="38" t="s">
        <v>82</v>
      </c>
      <c r="B131" s="38"/>
      <c r="C131" s="38"/>
      <c r="D131" s="39"/>
      <c r="E131" s="40"/>
      <c r="F131" s="41"/>
      <c r="G131" s="41"/>
      <c r="H131" s="42"/>
    </row>
    <row r="132" customFormat="false" ht="15" hidden="false" customHeight="false" outlineLevel="0" collapsed="false">
      <c r="A132" s="43" t="s">
        <v>83</v>
      </c>
      <c r="B132" s="43"/>
      <c r="C132" s="43"/>
      <c r="D132" s="43"/>
      <c r="E132" s="44"/>
      <c r="F132" s="41"/>
      <c r="G132" s="37"/>
    </row>
    <row r="133" customFormat="false" ht="15" hidden="false" customHeight="false" outlineLevel="0" collapsed="false">
      <c r="A133" s="45" t="s">
        <v>84</v>
      </c>
      <c r="B133" s="45"/>
      <c r="C133" s="45"/>
      <c r="D133" s="46"/>
      <c r="E133" s="44"/>
      <c r="F133" s="41"/>
      <c r="G133" s="37"/>
      <c r="L133" s="47"/>
    </row>
    <row r="134" customFormat="false" ht="15" hidden="false" customHeight="false" outlineLevel="0" collapsed="false">
      <c r="A134" s="48" t="s">
        <v>85</v>
      </c>
      <c r="B134" s="48"/>
      <c r="C134" s="48"/>
      <c r="D134" s="46"/>
      <c r="E134" s="44"/>
      <c r="F134" s="41"/>
      <c r="G134" s="37"/>
    </row>
    <row r="135" customFormat="false" ht="15" hidden="false" customHeight="false" outlineLevel="0" collapsed="false">
      <c r="A135" s="49" t="n">
        <v>46258</v>
      </c>
      <c r="B135" s="41"/>
      <c r="C135" s="46"/>
      <c r="D135" s="46"/>
      <c r="E135" s="44"/>
      <c r="F135" s="41"/>
      <c r="G135" s="37"/>
    </row>
    <row r="136" customFormat="false" ht="15" hidden="false" customHeight="false" outlineLevel="0" collapsed="false">
      <c r="A136" s="50"/>
      <c r="B136" s="50"/>
      <c r="C136" s="50"/>
      <c r="D136" s="50"/>
      <c r="E136" s="50"/>
      <c r="F136" s="51"/>
      <c r="G136" s="51"/>
    </row>
    <row r="137" customFormat="false" ht="15" hidden="false" customHeight="false" outlineLevel="0" collapsed="false">
      <c r="A137" s="50"/>
      <c r="B137" s="50"/>
      <c r="C137" s="50"/>
      <c r="D137" s="50"/>
      <c r="E137" s="50"/>
      <c r="F137" s="51"/>
      <c r="G137" s="51"/>
    </row>
    <row r="138" customFormat="false" ht="15" hidden="false" customHeight="false" outlineLevel="0" collapsed="false">
      <c r="A138" s="50"/>
      <c r="B138" s="50"/>
      <c r="C138" s="50"/>
      <c r="D138" s="50"/>
      <c r="E138" s="50"/>
      <c r="F138" s="51"/>
      <c r="G138" s="51"/>
    </row>
    <row r="139" customFormat="false" ht="15" hidden="false" customHeight="false" outlineLevel="0" collapsed="false">
      <c r="A139" s="50"/>
      <c r="B139" s="50"/>
      <c r="C139" s="50"/>
      <c r="D139" s="50"/>
      <c r="E139" s="50"/>
      <c r="F139" s="51"/>
      <c r="G139" s="51"/>
      <c r="P139" s="47"/>
    </row>
    <row r="140" customFormat="false" ht="15" hidden="false" customHeight="false" outlineLevel="0" collapsed="false">
      <c r="A140" s="50"/>
      <c r="B140" s="50"/>
      <c r="C140" s="50"/>
      <c r="D140" s="50"/>
      <c r="E140" s="50"/>
      <c r="F140" s="51"/>
      <c r="G140" s="51"/>
    </row>
    <row r="141" customFormat="false" ht="15" hidden="false" customHeight="false" outlineLevel="0" collapsed="false">
      <c r="A141" s="50"/>
      <c r="B141" s="50"/>
      <c r="C141" s="50"/>
      <c r="D141" s="50"/>
      <c r="E141" s="50"/>
      <c r="F141" s="51"/>
      <c r="G141" s="51"/>
    </row>
    <row r="142" customFormat="false" ht="15" hidden="false" customHeight="false" outlineLevel="0" collapsed="false">
      <c r="A142" s="50"/>
      <c r="B142" s="50"/>
      <c r="C142" s="50"/>
      <c r="D142" s="50"/>
      <c r="E142" s="50"/>
      <c r="F142" s="51"/>
      <c r="G142" s="51"/>
    </row>
    <row r="143" customFormat="false" ht="15" hidden="false" customHeight="false" outlineLevel="0" collapsed="false">
      <c r="A143" s="50"/>
      <c r="B143" s="50"/>
      <c r="C143" s="50"/>
      <c r="D143" s="50"/>
      <c r="E143" s="50"/>
      <c r="F143" s="51"/>
      <c r="G143" s="51"/>
    </row>
    <row r="144" customFormat="false" ht="15" hidden="false" customHeight="false" outlineLevel="0" collapsed="false">
      <c r="A144" s="50"/>
      <c r="B144" s="50"/>
      <c r="C144" s="50"/>
      <c r="D144" s="50"/>
      <c r="E144" s="50"/>
      <c r="F144" s="51"/>
      <c r="G144" s="51"/>
    </row>
    <row r="145" customFormat="false" ht="15" hidden="false" customHeight="false" outlineLevel="0" collapsed="false">
      <c r="A145" s="50"/>
      <c r="B145" s="50"/>
      <c r="C145" s="50"/>
      <c r="D145" s="50"/>
      <c r="E145" s="50"/>
      <c r="F145" s="51"/>
      <c r="G145" s="51"/>
    </row>
    <row r="146" customFormat="false" ht="15" hidden="false" customHeight="false" outlineLevel="0" collapsed="false">
      <c r="A146" s="50"/>
      <c r="B146" s="50"/>
      <c r="C146" s="50"/>
      <c r="D146" s="50"/>
      <c r="E146" s="50"/>
      <c r="F146" s="51"/>
      <c r="G146" s="51"/>
    </row>
    <row r="147" customFormat="false" ht="15" hidden="false" customHeight="false" outlineLevel="0" collapsed="false">
      <c r="A147" s="52"/>
      <c r="B147" s="52"/>
      <c r="C147" s="52"/>
      <c r="D147" s="52"/>
      <c r="E147" s="52"/>
      <c r="F147" s="53"/>
      <c r="G147" s="53"/>
    </row>
    <row r="148" customFormat="false" ht="15" hidden="false" customHeight="false" outlineLevel="0" collapsed="false">
      <c r="A148" s="52"/>
      <c r="B148" s="52"/>
      <c r="C148" s="52"/>
      <c r="D148" s="52"/>
      <c r="E148" s="52"/>
      <c r="F148" s="53"/>
      <c r="G148" s="53"/>
    </row>
    <row r="149" customFormat="false" ht="15" hidden="false" customHeight="false" outlineLevel="0" collapsed="false">
      <c r="A149" s="52"/>
      <c r="B149" s="52"/>
      <c r="C149" s="52"/>
      <c r="D149" s="52"/>
      <c r="E149" s="52"/>
      <c r="F149" s="53"/>
      <c r="G149" s="53"/>
    </row>
    <row r="150" customFormat="false" ht="15" hidden="false" customHeight="false" outlineLevel="0" collapsed="false">
      <c r="A150" s="52"/>
      <c r="B150" s="52"/>
      <c r="C150" s="52"/>
      <c r="D150" s="52"/>
      <c r="E150" s="52"/>
      <c r="F150" s="53"/>
      <c r="G150" s="53"/>
    </row>
  </sheetData>
  <mergeCells count="4">
    <mergeCell ref="A131:C131"/>
    <mergeCell ref="A132:D132"/>
    <mergeCell ref="A133:C133"/>
    <mergeCell ref="A134:C134"/>
  </mergeCells>
  <hyperlinks>
    <hyperlink ref="A6" r:id="rId1" display="www.ifjufaiskola.hu"/>
    <hyperlink ref="A7" r:id="rId2" display="ifjufaiskola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2024-06-10T06:44:54Z</dcterms:created>
  <dc:creator>Windows-felhasználó</dc:creator>
  <dc:description/>
  <dc:language>hu-HU</dc:language>
  <cp:lastModifiedBy/>
  <cp:lastPrinted>2026-08-22T13:08:22Z</cp:lastPrinted>
  <dcterms:modified xsi:type="dcterms:W3CDTF">2026-08-24T11:22:55Z</dcterms:modified>
  <cp:revision>134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