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248"/>
  </bookViews>
  <sheets>
    <sheet name="Gyümölcs 08.24.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8" i="1"/>
  <c r="G28"/>
  <c r="H28" s="1"/>
  <c r="F105"/>
  <c r="F106"/>
  <c r="F107"/>
  <c r="F108"/>
  <c r="F109"/>
  <c r="F110"/>
  <c r="F111"/>
  <c r="F112"/>
  <c r="F113"/>
  <c r="F114"/>
  <c r="F115"/>
  <c r="F116"/>
  <c r="F117"/>
  <c r="F118"/>
  <c r="F119"/>
  <c r="F120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13"/>
  <c r="F14"/>
  <c r="F15"/>
  <c r="F16"/>
  <c r="F17"/>
  <c r="F18"/>
  <c r="F19"/>
  <c r="F20"/>
  <c r="F21"/>
  <c r="F22"/>
  <c r="F23"/>
  <c r="F24"/>
  <c r="F25"/>
  <c r="F26"/>
  <c r="F27"/>
  <c r="F29"/>
  <c r="F30"/>
  <c r="F31"/>
  <c r="F32"/>
  <c r="F33"/>
  <c r="F34"/>
  <c r="F35"/>
  <c r="F36"/>
  <c r="F37"/>
  <c r="F38"/>
  <c r="F39"/>
  <c r="F40"/>
  <c r="F41"/>
  <c r="F12"/>
  <c r="G120"/>
  <c r="H120" s="1"/>
  <c r="G119"/>
  <c r="G118"/>
  <c r="H118" s="1"/>
  <c r="G117"/>
  <c r="H117" s="1"/>
  <c r="G116"/>
  <c r="H116" s="1"/>
  <c r="G115"/>
  <c r="G114"/>
  <c r="G113"/>
  <c r="G112"/>
  <c r="H112" s="1"/>
  <c r="G111"/>
  <c r="G110"/>
  <c r="H110" s="1"/>
  <c r="G109"/>
  <c r="G108"/>
  <c r="H108" s="1"/>
  <c r="G107"/>
  <c r="G106"/>
  <c r="H106" s="1"/>
  <c r="G105"/>
  <c r="G104"/>
  <c r="H104" s="1"/>
  <c r="G103"/>
  <c r="G102"/>
  <c r="H102" s="1"/>
  <c r="G101"/>
  <c r="G100"/>
  <c r="H100" s="1"/>
  <c r="G99"/>
  <c r="G98"/>
  <c r="H98" s="1"/>
  <c r="G97"/>
  <c r="G96"/>
  <c r="H96" s="1"/>
  <c r="G95"/>
  <c r="G94"/>
  <c r="H94" s="1"/>
  <c r="G93"/>
  <c r="G92"/>
  <c r="G91"/>
  <c r="G90"/>
  <c r="G89"/>
  <c r="H89" s="1"/>
  <c r="G88"/>
  <c r="G87"/>
  <c r="G86"/>
  <c r="G85"/>
  <c r="G84"/>
  <c r="G83"/>
  <c r="H83" s="1"/>
  <c r="G82"/>
  <c r="G81"/>
  <c r="H81" s="1"/>
  <c r="G80"/>
  <c r="G79"/>
  <c r="G78"/>
  <c r="G77"/>
  <c r="H77" s="1"/>
  <c r="G76"/>
  <c r="G75"/>
  <c r="H75" s="1"/>
  <c r="G74"/>
  <c r="G73"/>
  <c r="H73" s="1"/>
  <c r="G72"/>
  <c r="G71"/>
  <c r="H71" s="1"/>
  <c r="G70"/>
  <c r="G69"/>
  <c r="H69" s="1"/>
  <c r="G68"/>
  <c r="G67"/>
  <c r="H67" s="1"/>
  <c r="G66"/>
  <c r="G65"/>
  <c r="H65" s="1"/>
  <c r="G64"/>
  <c r="G63"/>
  <c r="G62"/>
  <c r="H62" s="1"/>
  <c r="G61"/>
  <c r="G60"/>
  <c r="G59"/>
  <c r="G58"/>
  <c r="H58" s="1"/>
  <c r="G57"/>
  <c r="G56"/>
  <c r="H56" s="1"/>
  <c r="G55"/>
  <c r="G54"/>
  <c r="H54" s="1"/>
  <c r="G53"/>
  <c r="G52"/>
  <c r="H52" s="1"/>
  <c r="G51"/>
  <c r="G50"/>
  <c r="H50" s="1"/>
  <c r="G49"/>
  <c r="G48"/>
  <c r="H48" s="1"/>
  <c r="G47"/>
  <c r="G46"/>
  <c r="G45"/>
  <c r="G44"/>
  <c r="G43"/>
  <c r="G42"/>
  <c r="G41"/>
  <c r="G40"/>
  <c r="H40" s="1"/>
  <c r="G39"/>
  <c r="G38"/>
  <c r="H38" s="1"/>
  <c r="G37"/>
  <c r="G36"/>
  <c r="H36" s="1"/>
  <c r="G35"/>
  <c r="G34"/>
  <c r="H34" s="1"/>
  <c r="G33"/>
  <c r="G32"/>
  <c r="H32" s="1"/>
  <c r="G31"/>
  <c r="G30"/>
  <c r="H30" s="1"/>
  <c r="G29"/>
  <c r="G27"/>
  <c r="H27" s="1"/>
  <c r="G26"/>
  <c r="G25"/>
  <c r="H25" s="1"/>
  <c r="G24"/>
  <c r="G23"/>
  <c r="H23" s="1"/>
  <c r="G22"/>
  <c r="G21"/>
  <c r="H21" s="1"/>
  <c r="G20"/>
  <c r="G19"/>
  <c r="H19" s="1"/>
  <c r="G18"/>
  <c r="G17"/>
  <c r="H17" s="1"/>
  <c r="G16"/>
  <c r="G15"/>
  <c r="H15" s="1"/>
  <c r="G14"/>
  <c r="G13"/>
  <c r="H13" s="1"/>
  <c r="G12"/>
  <c r="H14" l="1"/>
  <c r="H103"/>
  <c r="H29"/>
  <c r="H60"/>
  <c r="H68"/>
  <c r="H22"/>
  <c r="H91"/>
  <c r="H95"/>
  <c r="H18"/>
  <c r="H26"/>
  <c r="H33"/>
  <c r="H44"/>
  <c r="H72"/>
  <c r="H79"/>
  <c r="H82"/>
  <c r="H85"/>
  <c r="H99"/>
  <c r="H12"/>
  <c r="H16"/>
  <c r="H20"/>
  <c r="H24"/>
  <c r="H31"/>
  <c r="H35"/>
  <c r="H42"/>
  <c r="H46"/>
  <c r="H63"/>
  <c r="H66"/>
  <c r="H70"/>
  <c r="H87"/>
  <c r="H97"/>
  <c r="H101"/>
  <c r="H105"/>
  <c r="H114"/>
  <c r="H119"/>
  <c r="H37"/>
  <c r="H39"/>
  <c r="H41"/>
  <c r="H43"/>
  <c r="H45"/>
  <c r="H47"/>
  <c r="H49"/>
  <c r="H51"/>
  <c r="H53"/>
  <c r="H55"/>
  <c r="H57"/>
  <c r="H59"/>
  <c r="H61"/>
  <c r="H64"/>
  <c r="H74"/>
  <c r="H76"/>
  <c r="H78"/>
  <c r="H80"/>
  <c r="H84"/>
  <c r="H86"/>
  <c r="H88"/>
  <c r="H90"/>
  <c r="H92"/>
  <c r="H93"/>
  <c r="H107"/>
  <c r="H109"/>
  <c r="H111"/>
  <c r="H113"/>
  <c r="H115"/>
</calcChain>
</file>

<file path=xl/sharedStrings.xml><?xml version="1.0" encoding="utf-8"?>
<sst xmlns="http://schemas.openxmlformats.org/spreadsheetml/2006/main" count="193" uniqueCount="81">
  <si>
    <t>2022 Tahitótfalu, Akácfa u. 2.</t>
  </si>
  <si>
    <t>Telephely 2023 Dunabogdány 0169/8 hrsz</t>
  </si>
  <si>
    <t>www.ifjufaiskola.hu</t>
  </si>
  <si>
    <t>ifjufaiskola@gmail.com</t>
  </si>
  <si>
    <t>Régi ár</t>
  </si>
  <si>
    <t>Akciós ár</t>
  </si>
  <si>
    <t>Konténeres gyümölcsfa</t>
  </si>
  <si>
    <t>Nettó ár</t>
  </si>
  <si>
    <t>Bruttó ár</t>
  </si>
  <si>
    <t>Fajta</t>
  </si>
  <si>
    <t>Alany</t>
  </si>
  <si>
    <t>Méret</t>
  </si>
  <si>
    <t>db</t>
  </si>
  <si>
    <t>Ft/db</t>
  </si>
  <si>
    <t xml:space="preserve">    Ft/db</t>
  </si>
  <si>
    <t xml:space="preserve">  Ft/db</t>
  </si>
  <si>
    <t>Amygdalus communis Supernova</t>
  </si>
  <si>
    <t>GF677</t>
  </si>
  <si>
    <t>10/12</t>
  </si>
  <si>
    <t xml:space="preserve">                              Tétényi bőtermő</t>
  </si>
  <si>
    <t>8/10</t>
  </si>
  <si>
    <t>Cydonia oblonga Bereczki bőtermő</t>
  </si>
  <si>
    <t>BA 29</t>
  </si>
  <si>
    <t xml:space="preserve">                               Konstatinápolyi        </t>
  </si>
  <si>
    <t>Malus domestica Gala  TM175</t>
  </si>
  <si>
    <t>MM106</t>
  </si>
  <si>
    <t>12/14</t>
  </si>
  <si>
    <t>14/16</t>
  </si>
  <si>
    <t xml:space="preserve">                               Golden delicious </t>
  </si>
  <si>
    <t>6/8</t>
  </si>
  <si>
    <t>1</t>
  </si>
  <si>
    <t>4</t>
  </si>
  <si>
    <t xml:space="preserve">                          Granny Smith</t>
  </si>
  <si>
    <t xml:space="preserve">              Idared</t>
  </si>
  <si>
    <t xml:space="preserve">Mespilus germanica Hollandi óriás </t>
  </si>
  <si>
    <t>Prunus armeniaca Bergeron</t>
  </si>
  <si>
    <t>myrabolan</t>
  </si>
  <si>
    <t xml:space="preserve">                          Ceglédi arany</t>
  </si>
  <si>
    <t xml:space="preserve">                        Ceglédi bíbor</t>
  </si>
  <si>
    <t>16/18</t>
  </si>
  <si>
    <t>18/20</t>
  </si>
  <si>
    <t>20/25</t>
  </si>
  <si>
    <t xml:space="preserve">                      Ceglédi óriás</t>
  </si>
  <si>
    <t xml:space="preserve">                        Gönci magyar</t>
  </si>
  <si>
    <t xml:space="preserve">               Harcot</t>
  </si>
  <si>
    <t xml:space="preserve">                       Ligeti óriás</t>
  </si>
  <si>
    <t xml:space="preserve">                         Magyar C235</t>
  </si>
  <si>
    <t>Prunus avium Bigarreau BurlatTM175</t>
  </si>
  <si>
    <t>vadcseresznye</t>
  </si>
  <si>
    <t>sajmeggy</t>
  </si>
  <si>
    <t xml:space="preserve">              Germersdorfi óriás 3 TM 175</t>
  </si>
  <si>
    <t xml:space="preserve">                              Hédelfingeni  óriás</t>
  </si>
  <si>
    <t xml:space="preserve">            Katalin  </t>
  </si>
  <si>
    <t xml:space="preserve">              Regina  </t>
  </si>
  <si>
    <t xml:space="preserve">                               Szomolyaí fekete </t>
  </si>
  <si>
    <t>Prunus cerasus Debreceni bőtermő</t>
  </si>
  <si>
    <t xml:space="preserve">                           Érdi bőtermő</t>
  </si>
  <si>
    <t xml:space="preserve">             Érdi jubileum</t>
  </si>
  <si>
    <t xml:space="preserve">                   Maliga emléke </t>
  </si>
  <si>
    <t xml:space="preserve">                 Meteor korai </t>
  </si>
  <si>
    <t>Prunus domestica Althán ringló</t>
  </si>
  <si>
    <t>Myrabolan</t>
  </si>
  <si>
    <t xml:space="preserve">        Bluefree     </t>
  </si>
  <si>
    <t xml:space="preserve">                      Cacanska lepotica</t>
  </si>
  <si>
    <t xml:space="preserve">                            Debreceni muskotály</t>
  </si>
  <si>
    <t xml:space="preserve">           Presenta  </t>
  </si>
  <si>
    <t xml:space="preserve">        President</t>
  </si>
  <si>
    <t xml:space="preserve">      Stanley  </t>
  </si>
  <si>
    <t>Prunus persica Flavortop</t>
  </si>
  <si>
    <t>Vadőszibarack</t>
  </si>
  <si>
    <t xml:space="preserve">             Independence</t>
  </si>
  <si>
    <t>GF 677</t>
  </si>
  <si>
    <t>Pyrus communis Bosc kobak</t>
  </si>
  <si>
    <t>vadkörte</t>
  </si>
  <si>
    <t xml:space="preserve">                              Clapp kedveltje</t>
  </si>
  <si>
    <t xml:space="preserve">                               Hardenpont</t>
  </si>
  <si>
    <t xml:space="preserve">Konténer méret 30--80 L </t>
  </si>
  <si>
    <t>Az árváltoztatás jogát fenntartjuk!</t>
  </si>
  <si>
    <t>Prices are subject to change without notice!</t>
  </si>
  <si>
    <t>A napi aktuális készletre elérhetőségünkön kérdezzen rá!</t>
  </si>
  <si>
    <t>10.01.</t>
  </si>
</sst>
</file>

<file path=xl/styles.xml><?xml version="1.0" encoding="utf-8"?>
<styleSheet xmlns="http://schemas.openxmlformats.org/spreadsheetml/2006/main">
  <numFmts count="3">
    <numFmt numFmtId="164" formatCode="_-* #,##0.00\ _F_t_-;\-* #,##0.00\ _F_t_-;_-* \-??\ _F_t_-;_-@_-"/>
    <numFmt numFmtId="165" formatCode="_-* #,##0\ _F_t_-;\-* #,##0\ _F_t_-;_-* \-??\ _F_t_-;_-@_-"/>
    <numFmt numFmtId="166" formatCode="yyyy\-mm\-dd"/>
  </numFmts>
  <fonts count="19">
    <font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2"/>
      <name val="Calibri"/>
      <family val="2"/>
      <charset val="1"/>
    </font>
    <font>
      <u/>
      <sz val="12"/>
      <color rgb="FF0563C1"/>
      <name val="Calibri"/>
      <family val="2"/>
      <charset val="1"/>
    </font>
    <font>
      <u/>
      <sz val="11"/>
      <color rgb="FF0563C1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8"/>
      <name val="Calibri"/>
      <family val="2"/>
      <charset val="1"/>
    </font>
    <font>
      <sz val="8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8"/>
      <color rgb="FF000000"/>
      <name val="Calibri"/>
      <family val="2"/>
      <charset val="1"/>
    </font>
    <font>
      <sz val="8"/>
      <color rgb="FF127622"/>
      <name val="Calibri"/>
      <family val="2"/>
      <charset val="1"/>
    </font>
    <font>
      <i/>
      <sz val="8"/>
      <color rgb="FF000000"/>
      <name val="Calibri"/>
      <family val="2"/>
      <charset val="1"/>
    </font>
    <font>
      <b/>
      <i/>
      <sz val="8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sz val="11"/>
      <color rgb="FF000000"/>
      <name val="Calibri"/>
      <family val="2"/>
      <charset val="238"/>
    </font>
    <font>
      <b/>
      <sz val="11"/>
      <name val="Calibri"/>
      <family val="2"/>
      <charset val="1"/>
    </font>
    <font>
      <b/>
      <i/>
      <sz val="1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6" tint="0.59987182226020086"/>
        <bgColor rgb="FFDDE8CB"/>
      </patternFill>
    </fill>
    <fill>
      <patternFill patternType="solid">
        <fgColor rgb="FFDDDDDD"/>
        <bgColor rgb="FFDDE8CB"/>
      </patternFill>
    </fill>
    <fill>
      <patternFill patternType="solid">
        <fgColor theme="0"/>
        <bgColor rgb="FFDDDDDD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DDDDDD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164" fontId="16" fillId="0" borderId="0" applyBorder="0" applyProtection="0"/>
    <xf numFmtId="0" fontId="5" fillId="0" borderId="0" applyBorder="0" applyProtection="0"/>
    <xf numFmtId="0" fontId="16" fillId="0" borderId="0"/>
    <xf numFmtId="0" fontId="16" fillId="0" borderId="0"/>
    <xf numFmtId="0" fontId="16" fillId="0" borderId="0"/>
  </cellStyleXfs>
  <cellXfs count="47">
    <xf numFmtId="0" fontId="0" fillId="0" borderId="0" xfId="0"/>
    <xf numFmtId="0" fontId="0" fillId="0" borderId="0" xfId="0" applyAlignment="1" applyProtection="1"/>
    <xf numFmtId="0" fontId="0" fillId="0" borderId="0" xfId="0" applyAlignment="1" applyProtection="1">
      <alignment horizontal="center"/>
    </xf>
    <xf numFmtId="0" fontId="1" fillId="0" borderId="0" xfId="5" applyFont="1" applyAlignment="1" applyProtection="1">
      <alignment horizontal="left"/>
    </xf>
    <xf numFmtId="0" fontId="2" fillId="0" borderId="0" xfId="0" applyFont="1" applyAlignment="1" applyProtection="1"/>
    <xf numFmtId="0" fontId="3" fillId="0" borderId="0" xfId="0" applyFont="1" applyAlignment="1" applyProtection="1"/>
    <xf numFmtId="0" fontId="4" fillId="0" borderId="0" xfId="2" applyFont="1" applyBorder="1" applyAlignment="1" applyProtection="1">
      <alignment horizontal="left"/>
    </xf>
    <xf numFmtId="0" fontId="0" fillId="0" borderId="1" xfId="0" applyBorder="1" applyAlignment="1" applyProtection="1"/>
    <xf numFmtId="0" fontId="7" fillId="0" borderId="1" xfId="0" applyFont="1" applyBorder="1" applyAlignment="1" applyProtection="1"/>
    <xf numFmtId="0" fontId="8" fillId="0" borderId="1" xfId="0" applyFont="1" applyBorder="1" applyAlignment="1" applyProtection="1">
      <alignment horizontal="center"/>
    </xf>
    <xf numFmtId="3" fontId="7" fillId="0" borderId="1" xfId="0" applyNumberFormat="1" applyFont="1" applyBorder="1" applyAlignment="1" applyProtection="1">
      <alignment horizontal="center"/>
    </xf>
    <xf numFmtId="9" fontId="9" fillId="3" borderId="1" xfId="0" applyNumberFormat="1" applyFont="1" applyFill="1" applyBorder="1" applyAlignment="1" applyProtection="1">
      <alignment horizontal="center"/>
    </xf>
    <xf numFmtId="0" fontId="7" fillId="0" borderId="1" xfId="0" applyFont="1" applyBorder="1" applyAlignment="1" applyProtection="1">
      <alignment horizontal="center"/>
    </xf>
    <xf numFmtId="0" fontId="9" fillId="0" borderId="1" xfId="0" applyFont="1" applyBorder="1" applyAlignment="1" applyProtection="1">
      <alignment horizontal="center"/>
    </xf>
    <xf numFmtId="0" fontId="10" fillId="0" borderId="1" xfId="3" applyFont="1" applyBorder="1" applyAlignment="1" applyProtection="1"/>
    <xf numFmtId="0" fontId="10" fillId="0" borderId="1" xfId="3" applyFont="1" applyBorder="1" applyAlignment="1" applyProtection="1">
      <alignment horizontal="center"/>
    </xf>
    <xf numFmtId="3" fontId="10" fillId="0" borderId="1" xfId="0" applyNumberFormat="1" applyFont="1" applyBorder="1" applyAlignment="1" applyProtection="1">
      <alignment horizontal="center"/>
    </xf>
    <xf numFmtId="165" fontId="10" fillId="0" borderId="1" xfId="1" applyNumberFormat="1" applyFont="1" applyBorder="1" applyAlignment="1" applyProtection="1">
      <alignment horizontal="center"/>
    </xf>
    <xf numFmtId="0" fontId="8" fillId="0" borderId="1" xfId="0" applyFont="1" applyBorder="1" applyAlignment="1" applyProtection="1"/>
    <xf numFmtId="0" fontId="10" fillId="0" borderId="1" xfId="0" applyFont="1" applyBorder="1" applyAlignment="1" applyProtection="1">
      <alignment horizontal="center"/>
    </xf>
    <xf numFmtId="0" fontId="8" fillId="0" borderId="1" xfId="3" applyFont="1" applyBorder="1" applyAlignment="1" applyProtection="1">
      <alignment horizontal="center"/>
    </xf>
    <xf numFmtId="49" fontId="10" fillId="0" borderId="1" xfId="3" applyNumberFormat="1" applyFont="1" applyBorder="1" applyAlignment="1" applyProtection="1">
      <alignment horizontal="center"/>
    </xf>
    <xf numFmtId="0" fontId="10" fillId="0" borderId="1" xfId="0" applyFont="1" applyBorder="1" applyAlignment="1" applyProtection="1"/>
    <xf numFmtId="0" fontId="9" fillId="0" borderId="1" xfId="3" applyFont="1" applyBorder="1" applyAlignment="1" applyProtection="1">
      <alignment horizontal="center"/>
    </xf>
    <xf numFmtId="165" fontId="10" fillId="0" borderId="0" xfId="1" applyNumberFormat="1" applyFont="1" applyBorder="1" applyAlignment="1" applyProtection="1">
      <alignment horizontal="center"/>
    </xf>
    <xf numFmtId="0" fontId="9" fillId="0" borderId="0" xfId="4" applyFont="1" applyBorder="1" applyAlignment="1" applyProtection="1">
      <alignment horizontal="center"/>
    </xf>
    <xf numFmtId="3" fontId="11" fillId="0" borderId="0" xfId="0" applyNumberFormat="1" applyFont="1" applyBorder="1" applyAlignment="1" applyProtection="1">
      <alignment horizontal="center"/>
    </xf>
    <xf numFmtId="0" fontId="10" fillId="0" borderId="0" xfId="0" applyFont="1" applyBorder="1" applyAlignment="1" applyProtection="1">
      <alignment horizontal="center"/>
    </xf>
    <xf numFmtId="3" fontId="10" fillId="0" borderId="0" xfId="1" applyNumberFormat="1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0" fillId="0" borderId="0" xfId="0" applyBorder="1" applyAlignment="1" applyProtection="1"/>
    <xf numFmtId="166" fontId="13" fillId="0" borderId="0" xfId="4" applyNumberFormat="1" applyFont="1" applyBorder="1" applyAlignment="1" applyProtection="1">
      <alignment horizontal="left"/>
    </xf>
    <xf numFmtId="0" fontId="14" fillId="0" borderId="0" xfId="0" applyFont="1" applyAlignment="1" applyProtection="1"/>
    <xf numFmtId="0" fontId="14" fillId="0" borderId="0" xfId="0" applyFont="1" applyAlignment="1" applyProtection="1">
      <alignment horizontal="center"/>
    </xf>
    <xf numFmtId="0" fontId="15" fillId="0" borderId="0" xfId="0" applyFont="1" applyAlignment="1" applyProtection="1"/>
    <xf numFmtId="0" fontId="15" fillId="0" borderId="0" xfId="0" applyFont="1" applyAlignment="1" applyProtection="1">
      <alignment horizontal="center"/>
    </xf>
    <xf numFmtId="0" fontId="17" fillId="0" borderId="1" xfId="0" applyFont="1" applyBorder="1" applyAlignment="1" applyProtection="1"/>
    <xf numFmtId="0" fontId="6" fillId="4" borderId="1" xfId="0" applyFont="1" applyFill="1" applyBorder="1" applyAlignment="1" applyProtection="1"/>
    <xf numFmtId="0" fontId="9" fillId="2" borderId="2" xfId="0" applyFont="1" applyFill="1" applyBorder="1" applyAlignment="1" applyProtection="1">
      <alignment horizontal="center"/>
    </xf>
    <xf numFmtId="3" fontId="7" fillId="0" borderId="2" xfId="0" applyNumberFormat="1" applyFont="1" applyBorder="1" applyAlignment="1" applyProtection="1">
      <alignment horizontal="center"/>
    </xf>
    <xf numFmtId="0" fontId="0" fillId="5" borderId="1" xfId="0" applyFill="1" applyBorder="1" applyAlignment="1" applyProtection="1">
      <alignment horizontal="center"/>
    </xf>
    <xf numFmtId="0" fontId="6" fillId="6" borderId="1" xfId="0" applyFont="1" applyFill="1" applyBorder="1" applyAlignment="1" applyProtection="1">
      <alignment horizontal="center"/>
    </xf>
    <xf numFmtId="0" fontId="9" fillId="0" borderId="0" xfId="3" applyFont="1" applyBorder="1" applyAlignment="1" applyProtection="1"/>
    <xf numFmtId="0" fontId="12" fillId="0" borderId="0" xfId="3" applyFont="1" applyBorder="1" applyAlignment="1" applyProtection="1"/>
    <xf numFmtId="0" fontId="12" fillId="0" borderId="0" xfId="4" applyFont="1" applyBorder="1" applyAlignment="1" applyProtection="1"/>
    <xf numFmtId="0" fontId="13" fillId="0" borderId="0" xfId="4" applyFont="1" applyBorder="1" applyAlignment="1" applyProtection="1"/>
    <xf numFmtId="49" fontId="18" fillId="0" borderId="1" xfId="0" applyNumberFormat="1" applyFont="1" applyBorder="1" applyAlignment="1" applyProtection="1"/>
  </cellXfs>
  <cellStyles count="6">
    <cellStyle name="Excel Built-in Normal" xfId="5"/>
    <cellStyle name="Ezres" xfId="1" builtinId="3"/>
    <cellStyle name="Hivatkozás" xfId="2" builtinId="8"/>
    <cellStyle name="Normál" xfId="0" builtinId="0"/>
    <cellStyle name="Normál 4" xfId="3"/>
    <cellStyle name="Normál 5" xfId="4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27622"/>
      <rgbColor rgb="FF000080"/>
      <rgbColor rgb="FF808000"/>
      <rgbColor rgb="FF800080"/>
      <rgbColor rgb="FF008080"/>
      <rgbColor rgb="FFD7E4BD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E8CB"/>
      <rgbColor rgb="FFFFFF99"/>
      <rgbColor rgb="FF99CCFF"/>
      <rgbColor rgb="FFFF99CC"/>
      <rgbColor rgb="FFCC99FF"/>
      <rgbColor rgb="FFFFD8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1675080</xdr:colOff>
      <xdr:row>2</xdr:row>
      <xdr:rowOff>160560</xdr:rowOff>
    </xdr:to>
    <xdr:pic>
      <xdr:nvPicPr>
        <xdr:cNvPr id="2" name="Kép 2" descr="B73F8AD45BEFB2F4DDAB8994D1C5B765.jpg"/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0" y="0"/>
          <a:ext cx="1675080" cy="541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720</xdr:colOff>
      <xdr:row>125</xdr:row>
      <xdr:rowOff>-360</xdr:rowOff>
    </xdr:from>
    <xdr:to>
      <xdr:col>1</xdr:col>
      <xdr:colOff>132690</xdr:colOff>
      <xdr:row>131</xdr:row>
      <xdr:rowOff>144360</xdr:rowOff>
    </xdr:to>
    <xdr:pic>
      <xdr:nvPicPr>
        <xdr:cNvPr id="3" name="Kép 2" descr="Képernyőfelvétel (97).jpe"/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720" y="25717320"/>
          <a:ext cx="1865520" cy="1287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222735</xdr:colOff>
      <xdr:row>124</xdr:row>
      <xdr:rowOff>162555</xdr:rowOff>
    </xdr:from>
    <xdr:to>
      <xdr:col>4</xdr:col>
      <xdr:colOff>345765</xdr:colOff>
      <xdr:row>129</xdr:row>
      <xdr:rowOff>154995</xdr:rowOff>
    </xdr:to>
    <xdr:pic>
      <xdr:nvPicPr>
        <xdr:cNvPr id="4" name="Kép 4" descr="DSC06372-1.JPG"/>
        <xdr:cNvPicPr/>
      </xdr:nvPicPr>
      <xdr:blipFill>
        <a:blip xmlns:r="http://schemas.openxmlformats.org/officeDocument/2006/relationships" r:embed="rId3" cstate="print"/>
        <a:stretch/>
      </xdr:blipFill>
      <xdr:spPr>
        <a:xfrm>
          <a:off x="2013435" y="24022680"/>
          <a:ext cx="1504155" cy="9449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4</xdr:col>
      <xdr:colOff>380700</xdr:colOff>
      <xdr:row>125</xdr:row>
      <xdr:rowOff>14400</xdr:rowOff>
    </xdr:from>
    <xdr:to>
      <xdr:col>7</xdr:col>
      <xdr:colOff>320340</xdr:colOff>
      <xdr:row>131</xdr:row>
      <xdr:rowOff>151200</xdr:rowOff>
    </xdr:to>
    <xdr:pic>
      <xdr:nvPicPr>
        <xdr:cNvPr id="5" name="Kép 5" descr="DSC01581.JPG"/>
        <xdr:cNvPicPr/>
      </xdr:nvPicPr>
      <xdr:blipFill>
        <a:blip xmlns:r="http://schemas.openxmlformats.org/officeDocument/2006/relationships" r:embed="rId4" cstate="print"/>
        <a:stretch/>
      </xdr:blipFill>
      <xdr:spPr>
        <a:xfrm>
          <a:off x="3571575" y="24065025"/>
          <a:ext cx="1616040" cy="12798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fjufaiskola@gmail.com" TargetMode="External"/><Relationship Id="rId1" Type="http://schemas.openxmlformats.org/officeDocument/2006/relationships/hyperlink" Target="http://www.ifjufaiskola.hu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XFC140"/>
  <sheetViews>
    <sheetView tabSelected="1" topLeftCell="A25" zoomScaleNormal="100" workbookViewId="0">
      <selection activeCell="N16" sqref="N16"/>
    </sheetView>
  </sheetViews>
  <sheetFormatPr defaultColWidth="8.28515625" defaultRowHeight="15"/>
  <cols>
    <col min="1" max="1" width="26" style="1" customWidth="1"/>
    <col min="2" max="2" width="10.140625" style="1" customWidth="1"/>
    <col min="3" max="3" width="6" style="1" customWidth="1"/>
    <col min="4" max="4" width="4.5703125" style="1" customWidth="1"/>
    <col min="5" max="6" width="8.28515625" style="1" customWidth="1"/>
    <col min="7" max="7" width="8.5703125" style="2" customWidth="1"/>
    <col min="8" max="8" width="9.42578125" style="2" customWidth="1"/>
    <col min="16384" max="16384" width="8.28515625" style="1"/>
  </cols>
  <sheetData>
    <row r="4" spans="1:8" ht="15.75">
      <c r="A4" s="3" t="s">
        <v>0</v>
      </c>
      <c r="B4" s="4"/>
    </row>
    <row r="5" spans="1:8" ht="15.75">
      <c r="A5" s="3" t="s">
        <v>1</v>
      </c>
      <c r="B5" s="5"/>
    </row>
    <row r="6" spans="1:8" ht="15.75">
      <c r="A6" s="6" t="s">
        <v>2</v>
      </c>
      <c r="B6" s="5"/>
    </row>
    <row r="7" spans="1:8" ht="15.75">
      <c r="A7" s="6" t="s">
        <v>3</v>
      </c>
      <c r="B7" s="5"/>
    </row>
    <row r="8" spans="1:8">
      <c r="A8" s="36" t="s">
        <v>6</v>
      </c>
      <c r="B8" s="46" t="s">
        <v>80</v>
      </c>
      <c r="C8" s="7"/>
      <c r="D8" s="7"/>
      <c r="E8" s="37" t="s">
        <v>4</v>
      </c>
      <c r="F8" s="37"/>
      <c r="G8" s="41" t="s">
        <v>5</v>
      </c>
      <c r="H8" s="40"/>
    </row>
    <row r="9" spans="1:8">
      <c r="A9" s="7"/>
      <c r="B9" s="9"/>
      <c r="C9" s="9"/>
      <c r="D9" s="9"/>
      <c r="E9" s="10" t="s">
        <v>7</v>
      </c>
      <c r="F9" s="39" t="s">
        <v>8</v>
      </c>
      <c r="G9" s="38" t="s">
        <v>7</v>
      </c>
      <c r="H9" s="38" t="s">
        <v>8</v>
      </c>
    </row>
    <row r="10" spans="1:8">
      <c r="A10" s="8"/>
      <c r="B10" s="9"/>
      <c r="C10" s="9"/>
      <c r="D10" s="9"/>
      <c r="E10" s="10"/>
      <c r="F10" s="10"/>
      <c r="G10" s="11">
        <v>-0.2</v>
      </c>
      <c r="H10" s="11">
        <v>-0.2</v>
      </c>
    </row>
    <row r="11" spans="1:8">
      <c r="A11" s="8" t="s">
        <v>9</v>
      </c>
      <c r="B11" s="12" t="s">
        <v>10</v>
      </c>
      <c r="C11" s="12" t="s">
        <v>11</v>
      </c>
      <c r="D11" s="12" t="s">
        <v>12</v>
      </c>
      <c r="E11" s="10" t="s">
        <v>13</v>
      </c>
      <c r="F11" s="10" t="s">
        <v>13</v>
      </c>
      <c r="G11" s="13" t="s">
        <v>14</v>
      </c>
      <c r="H11" s="13" t="s">
        <v>15</v>
      </c>
    </row>
    <row r="12" spans="1:8">
      <c r="A12" s="14" t="s">
        <v>16</v>
      </c>
      <c r="B12" s="15" t="s">
        <v>17</v>
      </c>
      <c r="C12" s="9" t="s">
        <v>18</v>
      </c>
      <c r="D12" s="9">
        <v>3</v>
      </c>
      <c r="E12" s="16">
        <v>25000</v>
      </c>
      <c r="F12" s="16">
        <f>E12*1.27</f>
        <v>31750</v>
      </c>
      <c r="G12" s="17">
        <f t="shared" ref="G12:G44" si="0">E12*0.8</f>
        <v>20000</v>
      </c>
      <c r="H12" s="17">
        <f t="shared" ref="H12:H44" si="1">G12*1.27</f>
        <v>25400</v>
      </c>
    </row>
    <row r="13" spans="1:8">
      <c r="A13" s="14" t="s">
        <v>19</v>
      </c>
      <c r="B13" s="15"/>
      <c r="C13" s="9" t="s">
        <v>20</v>
      </c>
      <c r="D13" s="9">
        <v>1</v>
      </c>
      <c r="E13" s="16">
        <v>22000</v>
      </c>
      <c r="F13" s="16">
        <f t="shared" ref="F13:F76" si="2">E13*1.27</f>
        <v>27940</v>
      </c>
      <c r="G13" s="17">
        <f t="shared" si="0"/>
        <v>17600</v>
      </c>
      <c r="H13" s="17">
        <f t="shared" si="1"/>
        <v>22352</v>
      </c>
    </row>
    <row r="14" spans="1:8">
      <c r="A14" s="18" t="s">
        <v>21</v>
      </c>
      <c r="B14" s="9" t="s">
        <v>22</v>
      </c>
      <c r="C14" s="19" t="s">
        <v>18</v>
      </c>
      <c r="D14" s="19">
        <v>2</v>
      </c>
      <c r="E14" s="16">
        <v>25000</v>
      </c>
      <c r="F14" s="16">
        <f t="shared" si="2"/>
        <v>31750</v>
      </c>
      <c r="G14" s="17">
        <f t="shared" si="0"/>
        <v>20000</v>
      </c>
      <c r="H14" s="17">
        <f t="shared" si="1"/>
        <v>25400</v>
      </c>
    </row>
    <row r="15" spans="1:8">
      <c r="A15" s="18" t="s">
        <v>23</v>
      </c>
      <c r="B15" s="9"/>
      <c r="C15" s="19" t="s">
        <v>20</v>
      </c>
      <c r="D15" s="19">
        <v>1</v>
      </c>
      <c r="E15" s="16">
        <v>22000</v>
      </c>
      <c r="F15" s="16">
        <f t="shared" si="2"/>
        <v>27940</v>
      </c>
      <c r="G15" s="17">
        <f t="shared" si="0"/>
        <v>17600</v>
      </c>
      <c r="H15" s="17">
        <f t="shared" si="1"/>
        <v>22352</v>
      </c>
    </row>
    <row r="16" spans="1:8">
      <c r="A16" s="9"/>
      <c r="B16" s="9"/>
      <c r="C16" s="19" t="s">
        <v>18</v>
      </c>
      <c r="D16" s="19">
        <v>2</v>
      </c>
      <c r="E16" s="16">
        <v>25000</v>
      </c>
      <c r="F16" s="16">
        <f t="shared" si="2"/>
        <v>31750</v>
      </c>
      <c r="G16" s="17">
        <f t="shared" si="0"/>
        <v>20000</v>
      </c>
      <c r="H16" s="17">
        <f t="shared" si="1"/>
        <v>25400</v>
      </c>
    </row>
    <row r="17" spans="1:8">
      <c r="A17" s="18" t="s">
        <v>24</v>
      </c>
      <c r="B17" s="9" t="s">
        <v>25</v>
      </c>
      <c r="C17" s="9" t="s">
        <v>18</v>
      </c>
      <c r="D17" s="9">
        <v>1</v>
      </c>
      <c r="E17" s="16">
        <v>30000</v>
      </c>
      <c r="F17" s="16">
        <f t="shared" si="2"/>
        <v>38100</v>
      </c>
      <c r="G17" s="17">
        <f t="shared" si="0"/>
        <v>24000</v>
      </c>
      <c r="H17" s="17">
        <f t="shared" si="1"/>
        <v>30480</v>
      </c>
    </row>
    <row r="18" spans="1:8">
      <c r="A18" s="18"/>
      <c r="B18" s="9"/>
      <c r="C18" s="9" t="s">
        <v>26</v>
      </c>
      <c r="D18" s="9">
        <v>7</v>
      </c>
      <c r="E18" s="16">
        <v>35000</v>
      </c>
      <c r="F18" s="16">
        <f t="shared" si="2"/>
        <v>44450</v>
      </c>
      <c r="G18" s="17">
        <f t="shared" si="0"/>
        <v>28000</v>
      </c>
      <c r="H18" s="17">
        <f t="shared" si="1"/>
        <v>35560</v>
      </c>
    </row>
    <row r="19" spans="1:8">
      <c r="A19" s="18"/>
      <c r="B19" s="9"/>
      <c r="C19" s="9" t="s">
        <v>27</v>
      </c>
      <c r="D19" s="9">
        <v>1</v>
      </c>
      <c r="E19" s="16">
        <v>40000</v>
      </c>
      <c r="F19" s="16">
        <f t="shared" si="2"/>
        <v>50800</v>
      </c>
      <c r="G19" s="17">
        <f t="shared" si="0"/>
        <v>32000</v>
      </c>
      <c r="H19" s="17">
        <f t="shared" si="1"/>
        <v>40640</v>
      </c>
    </row>
    <row r="20" spans="1:8">
      <c r="A20" s="20" t="s">
        <v>28</v>
      </c>
      <c r="B20" s="9"/>
      <c r="C20" s="9" t="s">
        <v>29</v>
      </c>
      <c r="D20" s="9">
        <v>1</v>
      </c>
      <c r="E20" s="16">
        <v>18000</v>
      </c>
      <c r="F20" s="16">
        <f t="shared" si="2"/>
        <v>22860</v>
      </c>
      <c r="G20" s="17">
        <f t="shared" si="0"/>
        <v>14400</v>
      </c>
      <c r="H20" s="17">
        <f t="shared" si="1"/>
        <v>18288</v>
      </c>
    </row>
    <row r="21" spans="1:8">
      <c r="A21" s="9"/>
      <c r="B21" s="9"/>
      <c r="C21" s="9" t="s">
        <v>20</v>
      </c>
      <c r="D21" s="9">
        <v>2</v>
      </c>
      <c r="E21" s="16">
        <v>22000</v>
      </c>
      <c r="F21" s="16">
        <f t="shared" si="2"/>
        <v>27940</v>
      </c>
      <c r="G21" s="17">
        <f t="shared" si="0"/>
        <v>17600</v>
      </c>
      <c r="H21" s="17">
        <f t="shared" si="1"/>
        <v>22352</v>
      </c>
    </row>
    <row r="22" spans="1:8">
      <c r="A22" s="19"/>
      <c r="B22" s="15"/>
      <c r="C22" s="21" t="s">
        <v>18</v>
      </c>
      <c r="D22" s="15">
        <v>10</v>
      </c>
      <c r="E22" s="16">
        <v>25000</v>
      </c>
      <c r="F22" s="16">
        <f t="shared" si="2"/>
        <v>31750</v>
      </c>
      <c r="G22" s="17">
        <f t="shared" si="0"/>
        <v>20000</v>
      </c>
      <c r="H22" s="17">
        <f t="shared" si="1"/>
        <v>25400</v>
      </c>
    </row>
    <row r="23" spans="1:8">
      <c r="A23" s="20"/>
      <c r="B23" s="15"/>
      <c r="C23" s="21" t="s">
        <v>26</v>
      </c>
      <c r="D23" s="21" t="s">
        <v>30</v>
      </c>
      <c r="E23" s="16">
        <v>30000</v>
      </c>
      <c r="F23" s="16">
        <f t="shared" si="2"/>
        <v>38100</v>
      </c>
      <c r="G23" s="17">
        <f t="shared" si="0"/>
        <v>24000</v>
      </c>
      <c r="H23" s="17">
        <f t="shared" si="1"/>
        <v>30480</v>
      </c>
    </row>
    <row r="24" spans="1:8">
      <c r="A24" s="20"/>
      <c r="B24" s="15"/>
      <c r="C24" s="21" t="s">
        <v>27</v>
      </c>
      <c r="D24" s="21" t="s">
        <v>31</v>
      </c>
      <c r="E24" s="16">
        <v>37000</v>
      </c>
      <c r="F24" s="16">
        <f t="shared" si="2"/>
        <v>46990</v>
      </c>
      <c r="G24" s="17">
        <f t="shared" si="0"/>
        <v>29600</v>
      </c>
      <c r="H24" s="17">
        <f t="shared" si="1"/>
        <v>37592</v>
      </c>
    </row>
    <row r="25" spans="1:8">
      <c r="A25" s="9" t="s">
        <v>32</v>
      </c>
      <c r="B25" s="9"/>
      <c r="C25" s="9" t="s">
        <v>18</v>
      </c>
      <c r="D25" s="9">
        <v>3</v>
      </c>
      <c r="E25" s="16">
        <v>25000</v>
      </c>
      <c r="F25" s="16">
        <f t="shared" si="2"/>
        <v>31750</v>
      </c>
      <c r="G25" s="17">
        <f t="shared" si="0"/>
        <v>20000</v>
      </c>
      <c r="H25" s="17">
        <f t="shared" si="1"/>
        <v>25400</v>
      </c>
    </row>
    <row r="26" spans="1:8">
      <c r="A26" s="9"/>
      <c r="B26" s="9"/>
      <c r="C26" s="9" t="s">
        <v>26</v>
      </c>
      <c r="D26" s="9">
        <v>1</v>
      </c>
      <c r="E26" s="16">
        <v>30000</v>
      </c>
      <c r="F26" s="16">
        <f t="shared" si="2"/>
        <v>38100</v>
      </c>
      <c r="G26" s="17">
        <f t="shared" si="0"/>
        <v>24000</v>
      </c>
      <c r="H26" s="17">
        <f t="shared" si="1"/>
        <v>30480</v>
      </c>
    </row>
    <row r="27" spans="1:8">
      <c r="A27" s="9" t="s">
        <v>33</v>
      </c>
      <c r="B27" s="15"/>
      <c r="C27" s="21" t="s">
        <v>29</v>
      </c>
      <c r="D27" s="21" t="s">
        <v>30</v>
      </c>
      <c r="E27" s="16">
        <v>18000</v>
      </c>
      <c r="F27" s="16">
        <f t="shared" si="2"/>
        <v>22860</v>
      </c>
      <c r="G27" s="17">
        <f t="shared" si="0"/>
        <v>14400</v>
      </c>
      <c r="H27" s="17">
        <f t="shared" si="1"/>
        <v>18288</v>
      </c>
    </row>
    <row r="28" spans="1:8">
      <c r="A28" s="9"/>
      <c r="B28" s="15"/>
      <c r="C28" s="21" t="s">
        <v>26</v>
      </c>
      <c r="D28" s="21" t="s">
        <v>30</v>
      </c>
      <c r="E28" s="16">
        <v>37000</v>
      </c>
      <c r="F28" s="16">
        <f t="shared" si="2"/>
        <v>46990</v>
      </c>
      <c r="G28" s="17">
        <f t="shared" si="0"/>
        <v>29600</v>
      </c>
      <c r="H28" s="17">
        <f t="shared" si="1"/>
        <v>37592</v>
      </c>
    </row>
    <row r="29" spans="1:8">
      <c r="A29" s="14" t="s">
        <v>34</v>
      </c>
      <c r="B29" s="15" t="s">
        <v>22</v>
      </c>
      <c r="C29" s="9" t="s">
        <v>20</v>
      </c>
      <c r="D29" s="9">
        <v>1</v>
      </c>
      <c r="E29" s="16">
        <v>22000</v>
      </c>
      <c r="F29" s="16">
        <f t="shared" si="2"/>
        <v>27940</v>
      </c>
      <c r="G29" s="17">
        <f t="shared" si="0"/>
        <v>17600</v>
      </c>
      <c r="H29" s="17">
        <f t="shared" si="1"/>
        <v>22352</v>
      </c>
    </row>
    <row r="30" spans="1:8">
      <c r="A30" s="22"/>
      <c r="B30" s="19"/>
      <c r="C30" s="9" t="s">
        <v>18</v>
      </c>
      <c r="D30" s="9">
        <v>1</v>
      </c>
      <c r="E30" s="16">
        <v>25000</v>
      </c>
      <c r="F30" s="16">
        <f t="shared" si="2"/>
        <v>31750</v>
      </c>
      <c r="G30" s="17">
        <f t="shared" si="0"/>
        <v>20000</v>
      </c>
      <c r="H30" s="17">
        <f t="shared" si="1"/>
        <v>25400</v>
      </c>
    </row>
    <row r="31" spans="1:8">
      <c r="A31" s="22" t="s">
        <v>35</v>
      </c>
      <c r="B31" s="15" t="s">
        <v>36</v>
      </c>
      <c r="C31" s="9" t="s">
        <v>20</v>
      </c>
      <c r="D31" s="9">
        <v>1</v>
      </c>
      <c r="E31" s="16">
        <v>20000</v>
      </c>
      <c r="F31" s="16">
        <f t="shared" si="2"/>
        <v>25400</v>
      </c>
      <c r="G31" s="17">
        <f t="shared" si="0"/>
        <v>16000</v>
      </c>
      <c r="H31" s="17">
        <f t="shared" si="1"/>
        <v>20320</v>
      </c>
    </row>
    <row r="32" spans="1:8">
      <c r="A32" s="22"/>
      <c r="B32" s="19"/>
      <c r="C32" s="9" t="s">
        <v>18</v>
      </c>
      <c r="D32" s="9">
        <v>4</v>
      </c>
      <c r="E32" s="16">
        <v>23000</v>
      </c>
      <c r="F32" s="16">
        <f t="shared" si="2"/>
        <v>29210</v>
      </c>
      <c r="G32" s="17">
        <f t="shared" si="0"/>
        <v>18400</v>
      </c>
      <c r="H32" s="17">
        <f t="shared" si="1"/>
        <v>23368</v>
      </c>
    </row>
    <row r="33" spans="1:8">
      <c r="A33" s="22"/>
      <c r="B33" s="19"/>
      <c r="C33" s="9" t="s">
        <v>26</v>
      </c>
      <c r="D33" s="9">
        <v>1</v>
      </c>
      <c r="E33" s="16">
        <v>30000</v>
      </c>
      <c r="F33" s="16">
        <f t="shared" si="2"/>
        <v>38100</v>
      </c>
      <c r="G33" s="17">
        <f t="shared" si="0"/>
        <v>24000</v>
      </c>
      <c r="H33" s="17">
        <f t="shared" si="1"/>
        <v>30480</v>
      </c>
    </row>
    <row r="34" spans="1:8">
      <c r="A34" s="22"/>
      <c r="B34" s="19"/>
      <c r="C34" s="9" t="s">
        <v>27</v>
      </c>
      <c r="D34" s="9">
        <v>1</v>
      </c>
      <c r="E34" s="16">
        <v>37000</v>
      </c>
      <c r="F34" s="16">
        <f t="shared" si="2"/>
        <v>46990</v>
      </c>
      <c r="G34" s="17">
        <f t="shared" si="0"/>
        <v>29600</v>
      </c>
      <c r="H34" s="17">
        <f t="shared" si="1"/>
        <v>37592</v>
      </c>
    </row>
    <row r="35" spans="1:8">
      <c r="A35" s="19" t="s">
        <v>37</v>
      </c>
      <c r="B35" s="19"/>
      <c r="C35" s="9" t="s">
        <v>26</v>
      </c>
      <c r="D35" s="9">
        <v>10</v>
      </c>
      <c r="E35" s="16">
        <v>30000</v>
      </c>
      <c r="F35" s="16">
        <f t="shared" si="2"/>
        <v>38100</v>
      </c>
      <c r="G35" s="17">
        <f t="shared" si="0"/>
        <v>24000</v>
      </c>
      <c r="H35" s="17">
        <f t="shared" si="1"/>
        <v>30480</v>
      </c>
    </row>
    <row r="36" spans="1:8">
      <c r="A36" s="19"/>
      <c r="B36" s="19"/>
      <c r="C36" s="9" t="s">
        <v>27</v>
      </c>
      <c r="D36" s="9">
        <v>1</v>
      </c>
      <c r="E36" s="16">
        <v>37000</v>
      </c>
      <c r="F36" s="16">
        <f t="shared" si="2"/>
        <v>46990</v>
      </c>
      <c r="G36" s="17">
        <f t="shared" si="0"/>
        <v>29600</v>
      </c>
      <c r="H36" s="17">
        <f t="shared" si="1"/>
        <v>37592</v>
      </c>
    </row>
    <row r="37" spans="1:8">
      <c r="A37" s="19" t="s">
        <v>38</v>
      </c>
      <c r="B37" s="22"/>
      <c r="C37" s="9" t="s">
        <v>20</v>
      </c>
      <c r="D37" s="9">
        <v>1</v>
      </c>
      <c r="E37" s="16">
        <v>20000</v>
      </c>
      <c r="F37" s="16">
        <f t="shared" si="2"/>
        <v>25400</v>
      </c>
      <c r="G37" s="17">
        <f t="shared" si="0"/>
        <v>16000</v>
      </c>
      <c r="H37" s="17">
        <f t="shared" si="1"/>
        <v>20320</v>
      </c>
    </row>
    <row r="38" spans="1:8">
      <c r="A38" s="19"/>
      <c r="B38" s="19"/>
      <c r="C38" s="9" t="s">
        <v>26</v>
      </c>
      <c r="D38" s="9">
        <v>3</v>
      </c>
      <c r="E38" s="16">
        <v>30000</v>
      </c>
      <c r="F38" s="16">
        <f t="shared" si="2"/>
        <v>38100</v>
      </c>
      <c r="G38" s="17">
        <f t="shared" si="0"/>
        <v>24000</v>
      </c>
      <c r="H38" s="17">
        <f t="shared" si="1"/>
        <v>30480</v>
      </c>
    </row>
    <row r="39" spans="1:8">
      <c r="A39" s="19"/>
      <c r="B39" s="19"/>
      <c r="C39" s="9" t="s">
        <v>39</v>
      </c>
      <c r="D39" s="9">
        <v>3</v>
      </c>
      <c r="E39" s="16">
        <v>45000</v>
      </c>
      <c r="F39" s="16">
        <f t="shared" si="2"/>
        <v>57150</v>
      </c>
      <c r="G39" s="17">
        <f t="shared" si="0"/>
        <v>36000</v>
      </c>
      <c r="H39" s="17">
        <f t="shared" si="1"/>
        <v>45720</v>
      </c>
    </row>
    <row r="40" spans="1:8">
      <c r="A40" s="19"/>
      <c r="B40" s="19"/>
      <c r="C40" s="19" t="s">
        <v>40</v>
      </c>
      <c r="D40" s="19">
        <v>4</v>
      </c>
      <c r="E40" s="16">
        <v>53000</v>
      </c>
      <c r="F40" s="16">
        <f t="shared" si="2"/>
        <v>67310</v>
      </c>
      <c r="G40" s="17">
        <f t="shared" si="0"/>
        <v>42400</v>
      </c>
      <c r="H40" s="17">
        <f t="shared" si="1"/>
        <v>53848</v>
      </c>
    </row>
    <row r="41" spans="1:8">
      <c r="A41" s="19"/>
      <c r="B41" s="19"/>
      <c r="C41" s="19" t="s">
        <v>41</v>
      </c>
      <c r="D41" s="19">
        <v>2</v>
      </c>
      <c r="E41" s="16">
        <v>60000</v>
      </c>
      <c r="F41" s="16">
        <f t="shared" si="2"/>
        <v>76200</v>
      </c>
      <c r="G41" s="17">
        <f t="shared" si="0"/>
        <v>48000</v>
      </c>
      <c r="H41" s="17">
        <f t="shared" si="1"/>
        <v>60960</v>
      </c>
    </row>
    <row r="42" spans="1:8">
      <c r="A42" s="19" t="s">
        <v>42</v>
      </c>
      <c r="B42" s="15"/>
      <c r="C42" s="9" t="s">
        <v>26</v>
      </c>
      <c r="D42" s="9">
        <v>1</v>
      </c>
      <c r="E42" s="16">
        <v>30000</v>
      </c>
      <c r="F42" s="16">
        <f>E42*1.27</f>
        <v>38100</v>
      </c>
      <c r="G42" s="17">
        <f t="shared" si="0"/>
        <v>24000</v>
      </c>
      <c r="H42" s="17">
        <f t="shared" si="1"/>
        <v>30480</v>
      </c>
    </row>
    <row r="43" spans="1:8">
      <c r="A43" s="19"/>
      <c r="B43" s="15"/>
      <c r="C43" s="9" t="s">
        <v>27</v>
      </c>
      <c r="D43" s="9">
        <v>7</v>
      </c>
      <c r="E43" s="16">
        <v>37000</v>
      </c>
      <c r="F43" s="16">
        <f t="shared" si="2"/>
        <v>46990</v>
      </c>
      <c r="G43" s="17">
        <f t="shared" si="0"/>
        <v>29600</v>
      </c>
      <c r="H43" s="17">
        <f t="shared" si="1"/>
        <v>37592</v>
      </c>
    </row>
    <row r="44" spans="1:8">
      <c r="A44" s="19"/>
      <c r="B44" s="15"/>
      <c r="C44" s="9" t="s">
        <v>40</v>
      </c>
      <c r="D44" s="9">
        <v>1</v>
      </c>
      <c r="E44" s="16">
        <v>53000</v>
      </c>
      <c r="F44" s="16">
        <f t="shared" si="2"/>
        <v>67310</v>
      </c>
      <c r="G44" s="17">
        <f t="shared" si="0"/>
        <v>42400</v>
      </c>
      <c r="H44" s="17">
        <f t="shared" si="1"/>
        <v>53848</v>
      </c>
    </row>
    <row r="45" spans="1:8">
      <c r="A45" s="19" t="s">
        <v>43</v>
      </c>
      <c r="B45" s="15"/>
      <c r="C45" s="9" t="s">
        <v>18</v>
      </c>
      <c r="D45" s="9">
        <v>13</v>
      </c>
      <c r="E45" s="16">
        <v>23000</v>
      </c>
      <c r="F45" s="16">
        <f t="shared" si="2"/>
        <v>29210</v>
      </c>
      <c r="G45" s="17">
        <f t="shared" ref="G45:G75" si="3">E45*0.8</f>
        <v>18400</v>
      </c>
      <c r="H45" s="17">
        <f t="shared" ref="H45:H75" si="4">G45*1.27</f>
        <v>23368</v>
      </c>
    </row>
    <row r="46" spans="1:8">
      <c r="A46" s="19"/>
      <c r="B46" s="15"/>
      <c r="C46" s="9" t="s">
        <v>26</v>
      </c>
      <c r="D46" s="9">
        <v>8</v>
      </c>
      <c r="E46" s="16">
        <v>30000</v>
      </c>
      <c r="F46" s="16">
        <f t="shared" si="2"/>
        <v>38100</v>
      </c>
      <c r="G46" s="17">
        <f t="shared" si="3"/>
        <v>24000</v>
      </c>
      <c r="H46" s="17">
        <f t="shared" si="4"/>
        <v>30480</v>
      </c>
    </row>
    <row r="47" spans="1:8">
      <c r="A47" s="19"/>
      <c r="B47" s="15"/>
      <c r="C47" s="9" t="s">
        <v>27</v>
      </c>
      <c r="D47" s="9">
        <v>6</v>
      </c>
      <c r="E47" s="16">
        <v>37000</v>
      </c>
      <c r="F47" s="16">
        <f t="shared" si="2"/>
        <v>46990</v>
      </c>
      <c r="G47" s="17">
        <f t="shared" si="3"/>
        <v>29600</v>
      </c>
      <c r="H47" s="17">
        <f t="shared" si="4"/>
        <v>37592</v>
      </c>
    </row>
    <row r="48" spans="1:8">
      <c r="A48" s="19"/>
      <c r="B48" s="15"/>
      <c r="C48" s="9" t="s">
        <v>39</v>
      </c>
      <c r="D48" s="9">
        <v>5</v>
      </c>
      <c r="E48" s="16">
        <v>45000</v>
      </c>
      <c r="F48" s="16">
        <f t="shared" si="2"/>
        <v>57150</v>
      </c>
      <c r="G48" s="17">
        <f t="shared" si="3"/>
        <v>36000</v>
      </c>
      <c r="H48" s="17">
        <f t="shared" si="4"/>
        <v>45720</v>
      </c>
    </row>
    <row r="49" spans="1:8">
      <c r="A49" s="19"/>
      <c r="B49" s="15"/>
      <c r="C49" s="9" t="s">
        <v>40</v>
      </c>
      <c r="D49" s="9">
        <v>3</v>
      </c>
      <c r="E49" s="16">
        <v>53000</v>
      </c>
      <c r="F49" s="16">
        <f t="shared" si="2"/>
        <v>67310</v>
      </c>
      <c r="G49" s="17">
        <f t="shared" si="3"/>
        <v>42400</v>
      </c>
      <c r="H49" s="17">
        <f t="shared" si="4"/>
        <v>53848</v>
      </c>
    </row>
    <row r="50" spans="1:8">
      <c r="A50" s="19"/>
      <c r="B50" s="15"/>
      <c r="C50" s="9" t="s">
        <v>41</v>
      </c>
      <c r="D50" s="9">
        <v>3</v>
      </c>
      <c r="E50" s="16">
        <v>60000</v>
      </c>
      <c r="F50" s="16">
        <f t="shared" si="2"/>
        <v>76200</v>
      </c>
      <c r="G50" s="17">
        <f t="shared" si="3"/>
        <v>48000</v>
      </c>
      <c r="H50" s="17">
        <f t="shared" si="4"/>
        <v>60960</v>
      </c>
    </row>
    <row r="51" spans="1:8">
      <c r="A51" s="19" t="s">
        <v>44</v>
      </c>
      <c r="B51" s="15"/>
      <c r="C51" s="9" t="s">
        <v>18</v>
      </c>
      <c r="D51" s="9">
        <v>3</v>
      </c>
      <c r="E51" s="16">
        <v>23000</v>
      </c>
      <c r="F51" s="16">
        <f t="shared" si="2"/>
        <v>29210</v>
      </c>
      <c r="G51" s="17">
        <f t="shared" si="3"/>
        <v>18400</v>
      </c>
      <c r="H51" s="17">
        <f t="shared" si="4"/>
        <v>23368</v>
      </c>
    </row>
    <row r="52" spans="1:8">
      <c r="A52" s="19" t="s">
        <v>45</v>
      </c>
      <c r="B52" s="15"/>
      <c r="C52" s="9" t="s">
        <v>18</v>
      </c>
      <c r="D52" s="9">
        <v>3</v>
      </c>
      <c r="E52" s="16">
        <v>23000</v>
      </c>
      <c r="F52" s="16">
        <f t="shared" si="2"/>
        <v>29210</v>
      </c>
      <c r="G52" s="17">
        <f t="shared" si="3"/>
        <v>18400</v>
      </c>
      <c r="H52" s="17">
        <f t="shared" si="4"/>
        <v>23368</v>
      </c>
    </row>
    <row r="53" spans="1:8">
      <c r="A53" s="19"/>
      <c r="B53" s="15"/>
      <c r="C53" s="9" t="s">
        <v>26</v>
      </c>
      <c r="D53" s="9">
        <v>7</v>
      </c>
      <c r="E53" s="16">
        <v>30000</v>
      </c>
      <c r="F53" s="16">
        <f t="shared" si="2"/>
        <v>38100</v>
      </c>
      <c r="G53" s="17">
        <f t="shared" si="3"/>
        <v>24000</v>
      </c>
      <c r="H53" s="17">
        <f t="shared" si="4"/>
        <v>30480</v>
      </c>
    </row>
    <row r="54" spans="1:8">
      <c r="A54" s="15" t="s">
        <v>46</v>
      </c>
      <c r="B54" s="15"/>
      <c r="C54" s="9" t="s">
        <v>27</v>
      </c>
      <c r="D54" s="9">
        <v>1</v>
      </c>
      <c r="E54" s="16">
        <v>37000</v>
      </c>
      <c r="F54" s="16">
        <f t="shared" si="2"/>
        <v>46990</v>
      </c>
      <c r="G54" s="17">
        <f t="shared" si="3"/>
        <v>29600</v>
      </c>
      <c r="H54" s="17">
        <f t="shared" si="4"/>
        <v>37592</v>
      </c>
    </row>
    <row r="55" spans="1:8">
      <c r="A55" s="19"/>
      <c r="B55" s="15"/>
      <c r="C55" s="9" t="s">
        <v>39</v>
      </c>
      <c r="D55" s="9">
        <v>3</v>
      </c>
      <c r="E55" s="16">
        <v>45000</v>
      </c>
      <c r="F55" s="16">
        <f t="shared" si="2"/>
        <v>57150</v>
      </c>
      <c r="G55" s="17">
        <f t="shared" si="3"/>
        <v>36000</v>
      </c>
      <c r="H55" s="17">
        <f t="shared" si="4"/>
        <v>45720</v>
      </c>
    </row>
    <row r="56" spans="1:8">
      <c r="A56" s="19"/>
      <c r="B56" s="15"/>
      <c r="C56" s="19" t="s">
        <v>40</v>
      </c>
      <c r="D56" s="19">
        <v>1</v>
      </c>
      <c r="E56" s="16">
        <v>53000</v>
      </c>
      <c r="F56" s="16">
        <f t="shared" si="2"/>
        <v>67310</v>
      </c>
      <c r="G56" s="17">
        <f t="shared" si="3"/>
        <v>42400</v>
      </c>
      <c r="H56" s="17">
        <f t="shared" si="4"/>
        <v>53848</v>
      </c>
    </row>
    <row r="57" spans="1:8">
      <c r="A57" s="14" t="s">
        <v>47</v>
      </c>
      <c r="B57" s="15" t="s">
        <v>48</v>
      </c>
      <c r="C57" s="15" t="s">
        <v>26</v>
      </c>
      <c r="D57" s="15">
        <v>2</v>
      </c>
      <c r="E57" s="16">
        <v>35000</v>
      </c>
      <c r="F57" s="16">
        <f t="shared" si="2"/>
        <v>44450</v>
      </c>
      <c r="G57" s="17">
        <f t="shared" si="3"/>
        <v>28000</v>
      </c>
      <c r="H57" s="17">
        <f t="shared" si="4"/>
        <v>35560</v>
      </c>
    </row>
    <row r="58" spans="1:8">
      <c r="A58" s="14"/>
      <c r="B58" s="15" t="s">
        <v>49</v>
      </c>
      <c r="C58" s="15" t="s">
        <v>18</v>
      </c>
      <c r="D58" s="15">
        <v>1</v>
      </c>
      <c r="E58" s="16">
        <v>23000</v>
      </c>
      <c r="F58" s="16">
        <f t="shared" si="2"/>
        <v>29210</v>
      </c>
      <c r="G58" s="17">
        <f t="shared" si="3"/>
        <v>18400</v>
      </c>
      <c r="H58" s="17">
        <f t="shared" si="4"/>
        <v>23368</v>
      </c>
    </row>
    <row r="59" spans="1:8">
      <c r="A59" s="14"/>
      <c r="B59" s="22"/>
      <c r="C59" s="15" t="s">
        <v>26</v>
      </c>
      <c r="D59" s="15">
        <v>2</v>
      </c>
      <c r="E59" s="16">
        <v>30000</v>
      </c>
      <c r="F59" s="16">
        <f t="shared" si="2"/>
        <v>38100</v>
      </c>
      <c r="G59" s="17">
        <f t="shared" si="3"/>
        <v>24000</v>
      </c>
      <c r="H59" s="17">
        <f t="shared" si="4"/>
        <v>30480</v>
      </c>
    </row>
    <row r="60" spans="1:8">
      <c r="A60" s="14"/>
      <c r="B60" s="22"/>
      <c r="C60" s="15" t="s">
        <v>27</v>
      </c>
      <c r="D60" s="15">
        <v>1</v>
      </c>
      <c r="E60" s="16">
        <v>37000</v>
      </c>
      <c r="F60" s="16">
        <f t="shared" si="2"/>
        <v>46990</v>
      </c>
      <c r="G60" s="17">
        <f t="shared" si="3"/>
        <v>29600</v>
      </c>
      <c r="H60" s="17">
        <f t="shared" si="4"/>
        <v>37592</v>
      </c>
    </row>
    <row r="61" spans="1:8">
      <c r="A61" s="14" t="s">
        <v>50</v>
      </c>
      <c r="B61" s="15" t="s">
        <v>48</v>
      </c>
      <c r="C61" s="15" t="s">
        <v>18</v>
      </c>
      <c r="D61" s="15">
        <v>1</v>
      </c>
      <c r="E61" s="16">
        <v>30000</v>
      </c>
      <c r="F61" s="16">
        <f t="shared" si="2"/>
        <v>38100</v>
      </c>
      <c r="G61" s="17">
        <f t="shared" si="3"/>
        <v>24000</v>
      </c>
      <c r="H61" s="17">
        <f t="shared" si="4"/>
        <v>30480</v>
      </c>
    </row>
    <row r="62" spans="1:8">
      <c r="A62" s="14"/>
      <c r="B62" s="15" t="s">
        <v>49</v>
      </c>
      <c r="C62" s="15" t="s">
        <v>18</v>
      </c>
      <c r="D62" s="15">
        <v>1</v>
      </c>
      <c r="E62" s="16">
        <v>23000</v>
      </c>
      <c r="F62" s="16">
        <f t="shared" si="2"/>
        <v>29210</v>
      </c>
      <c r="G62" s="17">
        <f t="shared" si="3"/>
        <v>18400</v>
      </c>
      <c r="H62" s="17">
        <f t="shared" si="4"/>
        <v>23368</v>
      </c>
    </row>
    <row r="63" spans="1:8">
      <c r="A63" s="14"/>
      <c r="B63" s="15" t="s">
        <v>48</v>
      </c>
      <c r="C63" s="15" t="s">
        <v>27</v>
      </c>
      <c r="D63" s="15">
        <v>15</v>
      </c>
      <c r="E63" s="16">
        <v>37000</v>
      </c>
      <c r="F63" s="16">
        <f t="shared" si="2"/>
        <v>46990</v>
      </c>
      <c r="G63" s="17">
        <f t="shared" si="3"/>
        <v>29600</v>
      </c>
      <c r="H63" s="17">
        <f t="shared" si="4"/>
        <v>37592</v>
      </c>
    </row>
    <row r="64" spans="1:8">
      <c r="A64" s="14"/>
      <c r="B64" s="15"/>
      <c r="C64" s="15" t="s">
        <v>39</v>
      </c>
      <c r="D64" s="15">
        <v>14</v>
      </c>
      <c r="E64" s="16">
        <v>45000</v>
      </c>
      <c r="F64" s="16">
        <f t="shared" si="2"/>
        <v>57150</v>
      </c>
      <c r="G64" s="17">
        <f t="shared" si="3"/>
        <v>36000</v>
      </c>
      <c r="H64" s="17">
        <f t="shared" si="4"/>
        <v>45720</v>
      </c>
    </row>
    <row r="65" spans="1:8">
      <c r="A65" s="14"/>
      <c r="B65" s="15"/>
      <c r="C65" s="15" t="s">
        <v>40</v>
      </c>
      <c r="D65" s="15">
        <v>4</v>
      </c>
      <c r="E65" s="16">
        <v>53000</v>
      </c>
      <c r="F65" s="16">
        <f t="shared" si="2"/>
        <v>67310</v>
      </c>
      <c r="G65" s="17">
        <f t="shared" si="3"/>
        <v>42400</v>
      </c>
      <c r="H65" s="17">
        <f t="shared" si="4"/>
        <v>53848</v>
      </c>
    </row>
    <row r="66" spans="1:8">
      <c r="A66" s="14"/>
      <c r="B66" s="15"/>
      <c r="C66" s="15" t="s">
        <v>41</v>
      </c>
      <c r="D66" s="15">
        <v>2</v>
      </c>
      <c r="E66" s="16">
        <v>60000</v>
      </c>
      <c r="F66" s="16">
        <f>E66*1.27</f>
        <v>76200</v>
      </c>
      <c r="G66" s="17">
        <f t="shared" si="3"/>
        <v>48000</v>
      </c>
      <c r="H66" s="17">
        <f t="shared" si="4"/>
        <v>60960</v>
      </c>
    </row>
    <row r="67" spans="1:8">
      <c r="A67" s="15" t="s">
        <v>51</v>
      </c>
      <c r="B67" s="15" t="s">
        <v>49</v>
      </c>
      <c r="C67" s="15" t="s">
        <v>26</v>
      </c>
      <c r="D67" s="15">
        <v>2</v>
      </c>
      <c r="E67" s="16">
        <v>30000</v>
      </c>
      <c r="F67" s="16">
        <f t="shared" si="2"/>
        <v>38100</v>
      </c>
      <c r="G67" s="17">
        <f t="shared" si="3"/>
        <v>24000</v>
      </c>
      <c r="H67" s="17">
        <f t="shared" si="4"/>
        <v>30480</v>
      </c>
    </row>
    <row r="68" spans="1:8">
      <c r="A68" s="15"/>
      <c r="B68" s="15"/>
      <c r="C68" s="15" t="s">
        <v>27</v>
      </c>
      <c r="D68" s="15">
        <v>3</v>
      </c>
      <c r="E68" s="16">
        <v>37000</v>
      </c>
      <c r="F68" s="16">
        <f t="shared" si="2"/>
        <v>46990</v>
      </c>
      <c r="G68" s="17">
        <f t="shared" si="3"/>
        <v>29600</v>
      </c>
      <c r="H68" s="17">
        <f t="shared" si="4"/>
        <v>37592</v>
      </c>
    </row>
    <row r="69" spans="1:8">
      <c r="A69" s="19" t="s">
        <v>52</v>
      </c>
      <c r="B69" s="15"/>
      <c r="C69" s="15" t="s">
        <v>20</v>
      </c>
      <c r="D69" s="15">
        <v>2</v>
      </c>
      <c r="E69" s="16">
        <v>20000</v>
      </c>
      <c r="F69" s="16">
        <f t="shared" si="2"/>
        <v>25400</v>
      </c>
      <c r="G69" s="17">
        <f t="shared" si="3"/>
        <v>16000</v>
      </c>
      <c r="H69" s="17">
        <f t="shared" si="4"/>
        <v>20320</v>
      </c>
    </row>
    <row r="70" spans="1:8">
      <c r="A70" s="15"/>
      <c r="B70" s="15"/>
      <c r="C70" s="15" t="s">
        <v>18</v>
      </c>
      <c r="D70" s="15">
        <v>2</v>
      </c>
      <c r="E70" s="16">
        <v>23000</v>
      </c>
      <c r="F70" s="16">
        <f t="shared" si="2"/>
        <v>29210</v>
      </c>
      <c r="G70" s="17">
        <f t="shared" si="3"/>
        <v>18400</v>
      </c>
      <c r="H70" s="17">
        <f t="shared" si="4"/>
        <v>23368</v>
      </c>
    </row>
    <row r="71" spans="1:8">
      <c r="A71" s="15"/>
      <c r="B71" s="15"/>
      <c r="C71" s="19" t="s">
        <v>26</v>
      </c>
      <c r="D71" s="19">
        <v>3</v>
      </c>
      <c r="E71" s="16">
        <v>30000</v>
      </c>
      <c r="F71" s="16">
        <f t="shared" si="2"/>
        <v>38100</v>
      </c>
      <c r="G71" s="17">
        <f t="shared" si="3"/>
        <v>24000</v>
      </c>
      <c r="H71" s="17">
        <f t="shared" si="4"/>
        <v>30480</v>
      </c>
    </row>
    <row r="72" spans="1:8">
      <c r="A72" s="19"/>
      <c r="B72" s="15"/>
      <c r="C72" s="19" t="s">
        <v>27</v>
      </c>
      <c r="D72" s="19">
        <v>4</v>
      </c>
      <c r="E72" s="16">
        <v>37000</v>
      </c>
      <c r="F72" s="16">
        <f t="shared" si="2"/>
        <v>46990</v>
      </c>
      <c r="G72" s="17">
        <f t="shared" si="3"/>
        <v>29600</v>
      </c>
      <c r="H72" s="17">
        <f t="shared" si="4"/>
        <v>37592</v>
      </c>
    </row>
    <row r="73" spans="1:8">
      <c r="A73" s="9" t="s">
        <v>53</v>
      </c>
      <c r="B73" s="9"/>
      <c r="C73" s="19" t="s">
        <v>27</v>
      </c>
      <c r="D73" s="19">
        <v>1</v>
      </c>
      <c r="E73" s="16">
        <v>37000</v>
      </c>
      <c r="F73" s="16">
        <f t="shared" si="2"/>
        <v>46990</v>
      </c>
      <c r="G73" s="17">
        <f t="shared" si="3"/>
        <v>29600</v>
      </c>
      <c r="H73" s="17">
        <f t="shared" si="4"/>
        <v>37592</v>
      </c>
    </row>
    <row r="74" spans="1:8">
      <c r="A74" s="9"/>
      <c r="B74" s="9"/>
      <c r="C74" s="19" t="s">
        <v>40</v>
      </c>
      <c r="D74" s="19">
        <v>3</v>
      </c>
      <c r="E74" s="16">
        <v>53000</v>
      </c>
      <c r="F74" s="16">
        <f t="shared" si="2"/>
        <v>67310</v>
      </c>
      <c r="G74" s="17">
        <f t="shared" si="3"/>
        <v>42400</v>
      </c>
      <c r="H74" s="17">
        <f t="shared" si="4"/>
        <v>53848</v>
      </c>
    </row>
    <row r="75" spans="1:8">
      <c r="A75" s="9"/>
      <c r="B75" s="9"/>
      <c r="C75" s="19" t="s">
        <v>41</v>
      </c>
      <c r="D75" s="19">
        <v>1</v>
      </c>
      <c r="E75" s="16">
        <v>60000</v>
      </c>
      <c r="F75" s="16">
        <f t="shared" si="2"/>
        <v>76200</v>
      </c>
      <c r="G75" s="17">
        <f t="shared" si="3"/>
        <v>48000</v>
      </c>
      <c r="H75" s="17">
        <f t="shared" si="4"/>
        <v>60960</v>
      </c>
    </row>
    <row r="76" spans="1:8">
      <c r="A76" s="9" t="s">
        <v>54</v>
      </c>
      <c r="B76" s="9"/>
      <c r="C76" s="19" t="s">
        <v>26</v>
      </c>
      <c r="D76" s="19">
        <v>5</v>
      </c>
      <c r="E76" s="16">
        <v>30000</v>
      </c>
      <c r="F76" s="16">
        <f t="shared" si="2"/>
        <v>38100</v>
      </c>
      <c r="G76" s="17">
        <f t="shared" ref="G76:G107" si="5">E76*0.8</f>
        <v>24000</v>
      </c>
      <c r="H76" s="17">
        <f t="shared" ref="H76:H107" si="6">G76*1.27</f>
        <v>30480</v>
      </c>
    </row>
    <row r="77" spans="1:8">
      <c r="A77" s="19"/>
      <c r="B77" s="9"/>
      <c r="C77" s="19" t="s">
        <v>27</v>
      </c>
      <c r="D77" s="19">
        <v>6</v>
      </c>
      <c r="E77" s="16">
        <v>37000</v>
      </c>
      <c r="F77" s="16">
        <f t="shared" ref="F77:F104" si="7">E77*1.27</f>
        <v>46990</v>
      </c>
      <c r="G77" s="17">
        <f t="shared" si="5"/>
        <v>29600</v>
      </c>
      <c r="H77" s="17">
        <f t="shared" si="6"/>
        <v>37592</v>
      </c>
    </row>
    <row r="78" spans="1:8">
      <c r="A78" s="22" t="s">
        <v>55</v>
      </c>
      <c r="B78" s="15" t="s">
        <v>49</v>
      </c>
      <c r="C78" s="19" t="s">
        <v>20</v>
      </c>
      <c r="D78" s="19">
        <v>5</v>
      </c>
      <c r="E78" s="16">
        <v>20000</v>
      </c>
      <c r="F78" s="16">
        <f t="shared" si="7"/>
        <v>25400</v>
      </c>
      <c r="G78" s="17">
        <f t="shared" si="5"/>
        <v>16000</v>
      </c>
      <c r="H78" s="17">
        <f t="shared" si="6"/>
        <v>20320</v>
      </c>
    </row>
    <row r="79" spans="1:8">
      <c r="A79" s="22"/>
      <c r="B79" s="9"/>
      <c r="C79" s="19" t="s">
        <v>18</v>
      </c>
      <c r="D79" s="19">
        <v>3</v>
      </c>
      <c r="E79" s="16">
        <v>23000</v>
      </c>
      <c r="F79" s="16">
        <f t="shared" si="7"/>
        <v>29210</v>
      </c>
      <c r="G79" s="17">
        <f t="shared" si="5"/>
        <v>18400</v>
      </c>
      <c r="H79" s="17">
        <f t="shared" si="6"/>
        <v>23368</v>
      </c>
    </row>
    <row r="80" spans="1:8">
      <c r="A80" s="22"/>
      <c r="B80" s="9"/>
      <c r="C80" s="19" t="s">
        <v>26</v>
      </c>
      <c r="D80" s="19">
        <v>2</v>
      </c>
      <c r="E80" s="16">
        <v>30000</v>
      </c>
      <c r="F80" s="16">
        <f t="shared" si="7"/>
        <v>38100</v>
      </c>
      <c r="G80" s="17">
        <f t="shared" si="5"/>
        <v>24000</v>
      </c>
      <c r="H80" s="17">
        <f t="shared" si="6"/>
        <v>30480</v>
      </c>
    </row>
    <row r="81" spans="1:8">
      <c r="A81" s="18" t="s">
        <v>56</v>
      </c>
      <c r="B81" s="22"/>
      <c r="C81" s="9" t="s">
        <v>20</v>
      </c>
      <c r="D81" s="9">
        <v>1</v>
      </c>
      <c r="E81" s="16">
        <v>20000</v>
      </c>
      <c r="F81" s="16">
        <f t="shared" si="7"/>
        <v>25400</v>
      </c>
      <c r="G81" s="17">
        <f t="shared" si="5"/>
        <v>16000</v>
      </c>
      <c r="H81" s="17">
        <f t="shared" si="6"/>
        <v>20320</v>
      </c>
    </row>
    <row r="82" spans="1:8">
      <c r="A82" s="18"/>
      <c r="B82" s="15"/>
      <c r="C82" s="9" t="s">
        <v>18</v>
      </c>
      <c r="D82" s="9">
        <v>1</v>
      </c>
      <c r="E82" s="16">
        <v>23000</v>
      </c>
      <c r="F82" s="16">
        <f t="shared" si="7"/>
        <v>29210</v>
      </c>
      <c r="G82" s="17">
        <f t="shared" si="5"/>
        <v>18400</v>
      </c>
      <c r="H82" s="17">
        <f t="shared" si="6"/>
        <v>23368</v>
      </c>
    </row>
    <row r="83" spans="1:8">
      <c r="A83" s="18"/>
      <c r="B83" s="15"/>
      <c r="C83" s="9" t="s">
        <v>27</v>
      </c>
      <c r="D83" s="9">
        <v>1</v>
      </c>
      <c r="E83" s="16">
        <v>37000</v>
      </c>
      <c r="F83" s="16">
        <f t="shared" si="7"/>
        <v>46990</v>
      </c>
      <c r="G83" s="17">
        <f t="shared" si="5"/>
        <v>29600</v>
      </c>
      <c r="H83" s="17">
        <f t="shared" si="6"/>
        <v>37592</v>
      </c>
    </row>
    <row r="84" spans="1:8">
      <c r="A84" s="15" t="s">
        <v>57</v>
      </c>
      <c r="B84" s="15"/>
      <c r="C84" s="9" t="s">
        <v>20</v>
      </c>
      <c r="D84" s="9">
        <v>2</v>
      </c>
      <c r="E84" s="16">
        <v>20000</v>
      </c>
      <c r="F84" s="16">
        <f t="shared" si="7"/>
        <v>25400</v>
      </c>
      <c r="G84" s="17">
        <f t="shared" si="5"/>
        <v>16000</v>
      </c>
      <c r="H84" s="17">
        <f t="shared" si="6"/>
        <v>20320</v>
      </c>
    </row>
    <row r="85" spans="1:8">
      <c r="A85" s="15"/>
      <c r="B85" s="15"/>
      <c r="C85" s="9" t="s">
        <v>18</v>
      </c>
      <c r="D85" s="9">
        <v>9</v>
      </c>
      <c r="E85" s="16">
        <v>23000</v>
      </c>
      <c r="F85" s="16">
        <f t="shared" si="7"/>
        <v>29210</v>
      </c>
      <c r="G85" s="17">
        <f t="shared" si="5"/>
        <v>18400</v>
      </c>
      <c r="H85" s="17">
        <f t="shared" si="6"/>
        <v>23368</v>
      </c>
    </row>
    <row r="86" spans="1:8">
      <c r="A86" s="15"/>
      <c r="B86" s="15"/>
      <c r="C86" s="9" t="s">
        <v>26</v>
      </c>
      <c r="D86" s="9">
        <v>3</v>
      </c>
      <c r="E86" s="16">
        <v>30000</v>
      </c>
      <c r="F86" s="16">
        <f t="shared" si="7"/>
        <v>38100</v>
      </c>
      <c r="G86" s="17">
        <f t="shared" si="5"/>
        <v>24000</v>
      </c>
      <c r="H86" s="17">
        <f t="shared" si="6"/>
        <v>30480</v>
      </c>
    </row>
    <row r="87" spans="1:8">
      <c r="A87" s="9" t="s">
        <v>58</v>
      </c>
      <c r="B87" s="9"/>
      <c r="C87" s="19" t="s">
        <v>26</v>
      </c>
      <c r="D87" s="19">
        <v>1</v>
      </c>
      <c r="E87" s="16">
        <v>30000</v>
      </c>
      <c r="F87" s="16">
        <f t="shared" si="7"/>
        <v>38100</v>
      </c>
      <c r="G87" s="17">
        <f t="shared" si="5"/>
        <v>24000</v>
      </c>
      <c r="H87" s="17">
        <f t="shared" si="6"/>
        <v>30480</v>
      </c>
    </row>
    <row r="88" spans="1:8">
      <c r="A88" s="9" t="s">
        <v>59</v>
      </c>
      <c r="B88" s="9"/>
      <c r="C88" s="19" t="s">
        <v>26</v>
      </c>
      <c r="D88" s="19">
        <v>1</v>
      </c>
      <c r="E88" s="16">
        <v>30000</v>
      </c>
      <c r="F88" s="16">
        <f t="shared" si="7"/>
        <v>38100</v>
      </c>
      <c r="G88" s="17">
        <f t="shared" si="5"/>
        <v>24000</v>
      </c>
      <c r="H88" s="17">
        <f t="shared" si="6"/>
        <v>30480</v>
      </c>
    </row>
    <row r="89" spans="1:8">
      <c r="A89" s="14" t="s">
        <v>60</v>
      </c>
      <c r="B89" s="15" t="s">
        <v>61</v>
      </c>
      <c r="C89" s="9" t="s">
        <v>18</v>
      </c>
      <c r="D89" s="9">
        <v>4</v>
      </c>
      <c r="E89" s="16">
        <v>23000</v>
      </c>
      <c r="F89" s="16">
        <f t="shared" si="7"/>
        <v>29210</v>
      </c>
      <c r="G89" s="17">
        <f t="shared" si="5"/>
        <v>18400</v>
      </c>
      <c r="H89" s="17">
        <f t="shared" si="6"/>
        <v>23368</v>
      </c>
    </row>
    <row r="90" spans="1:8">
      <c r="A90" s="15"/>
      <c r="B90" s="15"/>
      <c r="C90" s="9" t="s">
        <v>26</v>
      </c>
      <c r="D90" s="9">
        <v>1</v>
      </c>
      <c r="E90" s="16">
        <v>30000</v>
      </c>
      <c r="F90" s="16">
        <f t="shared" si="7"/>
        <v>38100</v>
      </c>
      <c r="G90" s="17">
        <f t="shared" si="5"/>
        <v>24000</v>
      </c>
      <c r="H90" s="17">
        <f t="shared" si="6"/>
        <v>30480</v>
      </c>
    </row>
    <row r="91" spans="1:8">
      <c r="A91" s="15" t="s">
        <v>62</v>
      </c>
      <c r="B91" s="15"/>
      <c r="C91" s="9" t="s">
        <v>20</v>
      </c>
      <c r="D91" s="9">
        <v>1</v>
      </c>
      <c r="E91" s="16">
        <v>20000</v>
      </c>
      <c r="F91" s="16">
        <f t="shared" si="7"/>
        <v>25400</v>
      </c>
      <c r="G91" s="17">
        <f t="shared" si="5"/>
        <v>16000</v>
      </c>
      <c r="H91" s="17">
        <f t="shared" si="6"/>
        <v>20320</v>
      </c>
    </row>
    <row r="92" spans="1:8">
      <c r="A92" s="15"/>
      <c r="B92" s="15"/>
      <c r="C92" s="9" t="s">
        <v>18</v>
      </c>
      <c r="D92" s="9">
        <v>13</v>
      </c>
      <c r="E92" s="16">
        <v>23000</v>
      </c>
      <c r="F92" s="16">
        <f t="shared" si="7"/>
        <v>29210</v>
      </c>
      <c r="G92" s="17">
        <f t="shared" si="5"/>
        <v>18400</v>
      </c>
      <c r="H92" s="17">
        <f t="shared" si="6"/>
        <v>23368</v>
      </c>
    </row>
    <row r="93" spans="1:8">
      <c r="A93" s="19"/>
      <c r="B93" s="15"/>
      <c r="C93" s="19" t="s">
        <v>27</v>
      </c>
      <c r="D93" s="19">
        <v>1</v>
      </c>
      <c r="E93" s="16">
        <v>37000</v>
      </c>
      <c r="F93" s="16">
        <f t="shared" si="7"/>
        <v>46990</v>
      </c>
      <c r="G93" s="17">
        <f t="shared" si="5"/>
        <v>29600</v>
      </c>
      <c r="H93" s="17">
        <f t="shared" si="6"/>
        <v>37592</v>
      </c>
    </row>
    <row r="94" spans="1:8">
      <c r="A94" s="23"/>
      <c r="B94" s="15"/>
      <c r="C94" s="19" t="s">
        <v>39</v>
      </c>
      <c r="D94" s="19">
        <v>2</v>
      </c>
      <c r="E94" s="16">
        <v>45000</v>
      </c>
      <c r="F94" s="16">
        <f t="shared" si="7"/>
        <v>57150</v>
      </c>
      <c r="G94" s="17">
        <f t="shared" si="5"/>
        <v>36000</v>
      </c>
      <c r="H94" s="17">
        <f t="shared" si="6"/>
        <v>45720</v>
      </c>
    </row>
    <row r="95" spans="1:8">
      <c r="A95" s="15" t="s">
        <v>63</v>
      </c>
      <c r="B95" s="15"/>
      <c r="C95" s="9" t="s">
        <v>18</v>
      </c>
      <c r="D95" s="9">
        <v>12</v>
      </c>
      <c r="E95" s="16">
        <v>23000</v>
      </c>
      <c r="F95" s="16">
        <f>E95*1.27</f>
        <v>29210</v>
      </c>
      <c r="G95" s="17">
        <f t="shared" si="5"/>
        <v>18400</v>
      </c>
      <c r="H95" s="17">
        <f t="shared" si="6"/>
        <v>23368</v>
      </c>
    </row>
    <row r="96" spans="1:8">
      <c r="A96" s="15"/>
      <c r="B96" s="15"/>
      <c r="C96" s="9" t="s">
        <v>26</v>
      </c>
      <c r="D96" s="9">
        <v>3</v>
      </c>
      <c r="E96" s="16">
        <v>30000</v>
      </c>
      <c r="F96" s="16">
        <f t="shared" si="7"/>
        <v>38100</v>
      </c>
      <c r="G96" s="17">
        <f t="shared" si="5"/>
        <v>24000</v>
      </c>
      <c r="H96" s="17">
        <f t="shared" si="6"/>
        <v>30480</v>
      </c>
    </row>
    <row r="97" spans="1:8">
      <c r="A97" s="15"/>
      <c r="B97" s="15"/>
      <c r="C97" s="9" t="s">
        <v>27</v>
      </c>
      <c r="D97" s="9">
        <v>6</v>
      </c>
      <c r="E97" s="16">
        <v>37000</v>
      </c>
      <c r="F97" s="16">
        <f t="shared" si="7"/>
        <v>46990</v>
      </c>
      <c r="G97" s="17">
        <f t="shared" si="5"/>
        <v>29600</v>
      </c>
      <c r="H97" s="17">
        <f t="shared" si="6"/>
        <v>37592</v>
      </c>
    </row>
    <row r="98" spans="1:8">
      <c r="A98" s="15"/>
      <c r="B98" s="15"/>
      <c r="C98" s="9" t="s">
        <v>39</v>
      </c>
      <c r="D98" s="9">
        <v>2</v>
      </c>
      <c r="E98" s="16">
        <v>45000</v>
      </c>
      <c r="F98" s="16">
        <f t="shared" si="7"/>
        <v>57150</v>
      </c>
      <c r="G98" s="17">
        <f t="shared" si="5"/>
        <v>36000</v>
      </c>
      <c r="H98" s="17">
        <f t="shared" si="6"/>
        <v>45720</v>
      </c>
    </row>
    <row r="99" spans="1:8">
      <c r="A99" s="15" t="s">
        <v>64</v>
      </c>
      <c r="B99" s="15"/>
      <c r="C99" s="9" t="s">
        <v>20</v>
      </c>
      <c r="D99" s="9">
        <v>3</v>
      </c>
      <c r="E99" s="16">
        <v>20000</v>
      </c>
      <c r="F99" s="16">
        <f t="shared" si="7"/>
        <v>25400</v>
      </c>
      <c r="G99" s="17">
        <f t="shared" si="5"/>
        <v>16000</v>
      </c>
      <c r="H99" s="17">
        <f t="shared" si="6"/>
        <v>20320</v>
      </c>
    </row>
    <row r="100" spans="1:8">
      <c r="A100" s="15"/>
      <c r="B100" s="15"/>
      <c r="C100" s="9" t="s">
        <v>18</v>
      </c>
      <c r="D100" s="9">
        <v>7</v>
      </c>
      <c r="E100" s="16">
        <v>23000</v>
      </c>
      <c r="F100" s="16">
        <f t="shared" si="7"/>
        <v>29210</v>
      </c>
      <c r="G100" s="17">
        <f t="shared" si="5"/>
        <v>18400</v>
      </c>
      <c r="H100" s="17">
        <f t="shared" si="6"/>
        <v>23368</v>
      </c>
    </row>
    <row r="101" spans="1:8">
      <c r="A101" s="15"/>
      <c r="B101" s="15"/>
      <c r="C101" s="9" t="s">
        <v>26</v>
      </c>
      <c r="D101" s="9">
        <v>1</v>
      </c>
      <c r="E101" s="16">
        <v>30000</v>
      </c>
      <c r="F101" s="16">
        <f t="shared" si="7"/>
        <v>38100</v>
      </c>
      <c r="G101" s="17">
        <f t="shared" si="5"/>
        <v>24000</v>
      </c>
      <c r="H101" s="17">
        <f t="shared" si="6"/>
        <v>30480</v>
      </c>
    </row>
    <row r="102" spans="1:8">
      <c r="A102" s="15"/>
      <c r="B102" s="15"/>
      <c r="C102" s="9" t="s">
        <v>27</v>
      </c>
      <c r="D102" s="9">
        <v>1</v>
      </c>
      <c r="E102" s="16">
        <v>37000</v>
      </c>
      <c r="F102" s="16">
        <f t="shared" si="7"/>
        <v>46990</v>
      </c>
      <c r="G102" s="17">
        <f t="shared" si="5"/>
        <v>29600</v>
      </c>
      <c r="H102" s="17">
        <f t="shared" si="6"/>
        <v>37592</v>
      </c>
    </row>
    <row r="103" spans="1:8">
      <c r="A103" s="15" t="s">
        <v>65</v>
      </c>
      <c r="B103" s="15"/>
      <c r="C103" s="15" t="s">
        <v>26</v>
      </c>
      <c r="D103" s="15">
        <v>4</v>
      </c>
      <c r="E103" s="16">
        <v>30000</v>
      </c>
      <c r="F103" s="16">
        <f t="shared" si="7"/>
        <v>38100</v>
      </c>
      <c r="G103" s="17">
        <f t="shared" si="5"/>
        <v>24000</v>
      </c>
      <c r="H103" s="17">
        <f t="shared" si="6"/>
        <v>30480</v>
      </c>
    </row>
    <row r="104" spans="1:8">
      <c r="A104" s="15"/>
      <c r="B104" s="15"/>
      <c r="C104" s="15" t="s">
        <v>27</v>
      </c>
      <c r="D104" s="15">
        <v>4</v>
      </c>
      <c r="E104" s="16">
        <v>37000</v>
      </c>
      <c r="F104" s="16">
        <f t="shared" si="7"/>
        <v>46990</v>
      </c>
      <c r="G104" s="17">
        <f t="shared" si="5"/>
        <v>29600</v>
      </c>
      <c r="H104" s="17">
        <f t="shared" si="6"/>
        <v>37592</v>
      </c>
    </row>
    <row r="105" spans="1:8">
      <c r="A105" s="15"/>
      <c r="B105" s="15"/>
      <c r="C105" s="15" t="s">
        <v>39</v>
      </c>
      <c r="D105" s="15">
        <v>10</v>
      </c>
      <c r="E105" s="16">
        <v>45000</v>
      </c>
      <c r="F105" s="16">
        <f>E105*1.27</f>
        <v>57150</v>
      </c>
      <c r="G105" s="17">
        <f t="shared" si="5"/>
        <v>36000</v>
      </c>
      <c r="H105" s="17">
        <f t="shared" si="6"/>
        <v>45720</v>
      </c>
    </row>
    <row r="106" spans="1:8">
      <c r="A106" s="15"/>
      <c r="B106" s="15"/>
      <c r="C106" s="15" t="s">
        <v>40</v>
      </c>
      <c r="D106" s="15">
        <v>1</v>
      </c>
      <c r="E106" s="16">
        <v>53000</v>
      </c>
      <c r="F106" s="16">
        <f t="shared" ref="F106:F120" si="8">E106*1.27</f>
        <v>67310</v>
      </c>
      <c r="G106" s="17">
        <f t="shared" si="5"/>
        <v>42400</v>
      </c>
      <c r="H106" s="17">
        <f t="shared" si="6"/>
        <v>53848</v>
      </c>
    </row>
    <row r="107" spans="1:8">
      <c r="A107" s="15" t="s">
        <v>66</v>
      </c>
      <c r="B107" s="15"/>
      <c r="C107" s="15" t="s">
        <v>39</v>
      </c>
      <c r="D107" s="15">
        <v>2</v>
      </c>
      <c r="E107" s="16">
        <v>45000</v>
      </c>
      <c r="F107" s="16">
        <f t="shared" si="8"/>
        <v>57150</v>
      </c>
      <c r="G107" s="17">
        <f t="shared" si="5"/>
        <v>36000</v>
      </c>
      <c r="H107" s="17">
        <f t="shared" si="6"/>
        <v>45720</v>
      </c>
    </row>
    <row r="108" spans="1:8">
      <c r="A108" s="9" t="s">
        <v>67</v>
      </c>
      <c r="B108" s="15"/>
      <c r="C108" s="15" t="s">
        <v>18</v>
      </c>
      <c r="D108" s="15">
        <v>1</v>
      </c>
      <c r="E108" s="16">
        <v>23000</v>
      </c>
      <c r="F108" s="16">
        <f t="shared" si="8"/>
        <v>29210</v>
      </c>
      <c r="G108" s="17">
        <f t="shared" ref="G108:G120" si="9">E108*0.8</f>
        <v>18400</v>
      </c>
      <c r="H108" s="17">
        <f t="shared" ref="H108:H120" si="10">G108*1.27</f>
        <v>23368</v>
      </c>
    </row>
    <row r="109" spans="1:8">
      <c r="A109" s="9"/>
      <c r="B109" s="15"/>
      <c r="C109" s="15" t="s">
        <v>26</v>
      </c>
      <c r="D109" s="15">
        <v>1</v>
      </c>
      <c r="E109" s="16">
        <v>30000</v>
      </c>
      <c r="F109" s="16">
        <f t="shared" si="8"/>
        <v>38100</v>
      </c>
      <c r="G109" s="17">
        <f t="shared" si="9"/>
        <v>24000</v>
      </c>
      <c r="H109" s="17">
        <f t="shared" si="10"/>
        <v>30480</v>
      </c>
    </row>
    <row r="110" spans="1:8">
      <c r="A110" s="9"/>
      <c r="B110" s="15"/>
      <c r="C110" s="15" t="s">
        <v>27</v>
      </c>
      <c r="D110" s="15">
        <v>2</v>
      </c>
      <c r="E110" s="16">
        <v>37000</v>
      </c>
      <c r="F110" s="16">
        <f t="shared" si="8"/>
        <v>46990</v>
      </c>
      <c r="G110" s="17">
        <f t="shared" si="9"/>
        <v>29600</v>
      </c>
      <c r="H110" s="17">
        <f t="shared" si="10"/>
        <v>37592</v>
      </c>
    </row>
    <row r="111" spans="1:8">
      <c r="A111" s="9"/>
      <c r="B111" s="15"/>
      <c r="C111" s="19" t="s">
        <v>39</v>
      </c>
      <c r="D111" s="19">
        <v>4</v>
      </c>
      <c r="E111" s="16">
        <v>45000</v>
      </c>
      <c r="F111" s="16">
        <f t="shared" si="8"/>
        <v>57150</v>
      </c>
      <c r="G111" s="17">
        <f t="shared" si="9"/>
        <v>36000</v>
      </c>
      <c r="H111" s="17">
        <f t="shared" si="10"/>
        <v>45720</v>
      </c>
    </row>
    <row r="112" spans="1:8">
      <c r="A112" s="9"/>
      <c r="B112" s="9"/>
      <c r="C112" s="19" t="s">
        <v>40</v>
      </c>
      <c r="D112" s="19">
        <v>1</v>
      </c>
      <c r="E112" s="16">
        <v>53000</v>
      </c>
      <c r="F112" s="16">
        <f t="shared" si="8"/>
        <v>67310</v>
      </c>
      <c r="G112" s="17">
        <f t="shared" si="9"/>
        <v>42400</v>
      </c>
      <c r="H112" s="17">
        <f t="shared" si="10"/>
        <v>53848</v>
      </c>
    </row>
    <row r="113" spans="1:12">
      <c r="A113" s="18" t="s">
        <v>68</v>
      </c>
      <c r="B113" s="9" t="s">
        <v>69</v>
      </c>
      <c r="C113" s="19" t="s">
        <v>20</v>
      </c>
      <c r="D113" s="19">
        <v>1</v>
      </c>
      <c r="E113" s="16">
        <v>22000</v>
      </c>
      <c r="F113" s="16">
        <f t="shared" si="8"/>
        <v>27940</v>
      </c>
      <c r="G113" s="17">
        <f t="shared" si="9"/>
        <v>17600</v>
      </c>
      <c r="H113" s="17">
        <f t="shared" si="10"/>
        <v>22352</v>
      </c>
    </row>
    <row r="114" spans="1:12">
      <c r="A114" s="9" t="s">
        <v>70</v>
      </c>
      <c r="B114" s="9" t="s">
        <v>71</v>
      </c>
      <c r="C114" s="19" t="s">
        <v>20</v>
      </c>
      <c r="D114" s="19">
        <v>1</v>
      </c>
      <c r="E114" s="16">
        <v>22000</v>
      </c>
      <c r="F114" s="16">
        <f t="shared" si="8"/>
        <v>27940</v>
      </c>
      <c r="G114" s="17">
        <f t="shared" si="9"/>
        <v>17600</v>
      </c>
      <c r="H114" s="17">
        <f t="shared" si="10"/>
        <v>22352</v>
      </c>
    </row>
    <row r="115" spans="1:12">
      <c r="A115" s="18" t="s">
        <v>72</v>
      </c>
      <c r="B115" s="9" t="s">
        <v>73</v>
      </c>
      <c r="C115" s="19" t="s">
        <v>29</v>
      </c>
      <c r="D115" s="19">
        <v>8</v>
      </c>
      <c r="E115" s="16">
        <v>18000</v>
      </c>
      <c r="F115" s="16">
        <f t="shared" si="8"/>
        <v>22860</v>
      </c>
      <c r="G115" s="17">
        <f t="shared" si="9"/>
        <v>14400</v>
      </c>
      <c r="H115" s="17">
        <f t="shared" si="10"/>
        <v>18288</v>
      </c>
    </row>
    <row r="116" spans="1:12">
      <c r="A116" s="22"/>
      <c r="B116" s="22"/>
      <c r="C116" s="9" t="s">
        <v>20</v>
      </c>
      <c r="D116" s="19">
        <v>5</v>
      </c>
      <c r="E116" s="16">
        <v>22000</v>
      </c>
      <c r="F116" s="16">
        <f t="shared" si="8"/>
        <v>27940</v>
      </c>
      <c r="G116" s="17">
        <f t="shared" si="9"/>
        <v>17600</v>
      </c>
      <c r="H116" s="17">
        <f t="shared" si="10"/>
        <v>22352</v>
      </c>
    </row>
    <row r="117" spans="1:12">
      <c r="A117" s="22"/>
      <c r="B117" s="19"/>
      <c r="C117" s="9" t="s">
        <v>18</v>
      </c>
      <c r="D117" s="19">
        <v>2</v>
      </c>
      <c r="E117" s="16">
        <v>25000</v>
      </c>
      <c r="F117" s="16">
        <f t="shared" si="8"/>
        <v>31750</v>
      </c>
      <c r="G117" s="17">
        <f t="shared" si="9"/>
        <v>20000</v>
      </c>
      <c r="H117" s="17">
        <f t="shared" si="10"/>
        <v>25400</v>
      </c>
    </row>
    <row r="118" spans="1:12">
      <c r="A118" s="22" t="s">
        <v>74</v>
      </c>
      <c r="B118" s="15"/>
      <c r="C118" s="15" t="s">
        <v>20</v>
      </c>
      <c r="D118" s="15">
        <v>4</v>
      </c>
      <c r="E118" s="16">
        <v>22000</v>
      </c>
      <c r="F118" s="16">
        <f t="shared" si="8"/>
        <v>27940</v>
      </c>
      <c r="G118" s="17">
        <f t="shared" si="9"/>
        <v>17600</v>
      </c>
      <c r="H118" s="17">
        <f t="shared" si="10"/>
        <v>22352</v>
      </c>
    </row>
    <row r="119" spans="1:12">
      <c r="A119" s="14"/>
      <c r="B119" s="15"/>
      <c r="C119" s="15" t="s">
        <v>18</v>
      </c>
      <c r="D119" s="15">
        <v>2</v>
      </c>
      <c r="E119" s="16">
        <v>25000</v>
      </c>
      <c r="F119" s="16">
        <f t="shared" si="8"/>
        <v>31750</v>
      </c>
      <c r="G119" s="17">
        <f t="shared" si="9"/>
        <v>20000</v>
      </c>
      <c r="H119" s="17">
        <f t="shared" si="10"/>
        <v>25400</v>
      </c>
    </row>
    <row r="120" spans="1:12">
      <c r="A120" s="14" t="s">
        <v>75</v>
      </c>
      <c r="B120" s="15"/>
      <c r="C120" s="15" t="s">
        <v>18</v>
      </c>
      <c r="D120" s="15">
        <v>2</v>
      </c>
      <c r="E120" s="16">
        <v>25000</v>
      </c>
      <c r="F120" s="16">
        <f t="shared" si="8"/>
        <v>31750</v>
      </c>
      <c r="G120" s="17">
        <f t="shared" si="9"/>
        <v>20000</v>
      </c>
      <c r="H120" s="17">
        <f t="shared" si="10"/>
        <v>25400</v>
      </c>
    </row>
    <row r="121" spans="1:12">
      <c r="A121" s="42" t="s">
        <v>76</v>
      </c>
      <c r="B121" s="42"/>
      <c r="C121" s="42"/>
      <c r="D121" s="25"/>
      <c r="E121" s="26"/>
      <c r="F121" s="26"/>
      <c r="G121" s="27"/>
      <c r="H121" s="27"/>
    </row>
    <row r="122" spans="1:12">
      <c r="A122" s="43" t="s">
        <v>77</v>
      </c>
      <c r="B122" s="43"/>
      <c r="C122" s="43"/>
      <c r="D122" s="43"/>
      <c r="E122" s="28"/>
      <c r="F122" s="28"/>
      <c r="G122" s="27"/>
      <c r="H122" s="24"/>
    </row>
    <row r="123" spans="1:12">
      <c r="A123" s="44" t="s">
        <v>78</v>
      </c>
      <c r="B123" s="44"/>
      <c r="C123" s="44"/>
      <c r="D123" s="29"/>
      <c r="E123" s="28"/>
      <c r="F123" s="28"/>
      <c r="G123" s="27"/>
      <c r="H123" s="24"/>
      <c r="L123" s="30"/>
    </row>
    <row r="124" spans="1:12">
      <c r="A124" s="45" t="s">
        <v>79</v>
      </c>
      <c r="B124" s="45"/>
      <c r="C124" s="45"/>
      <c r="D124" s="29"/>
      <c r="E124" s="28"/>
      <c r="F124" s="28"/>
      <c r="G124" s="27"/>
      <c r="H124" s="24"/>
    </row>
    <row r="125" spans="1:12">
      <c r="A125" s="31">
        <v>46266</v>
      </c>
      <c r="B125" s="27"/>
      <c r="C125" s="29"/>
      <c r="D125" s="29"/>
      <c r="E125" s="28"/>
      <c r="F125" s="28"/>
      <c r="G125" s="27"/>
      <c r="H125" s="24"/>
    </row>
    <row r="126" spans="1:12">
      <c r="A126" s="32"/>
      <c r="B126" s="32"/>
      <c r="C126" s="32"/>
      <c r="D126" s="32"/>
      <c r="E126" s="32"/>
      <c r="F126" s="32"/>
      <c r="G126" s="33"/>
      <c r="H126" s="33"/>
    </row>
    <row r="127" spans="1:12">
      <c r="A127" s="32"/>
      <c r="B127" s="32"/>
      <c r="C127" s="32"/>
      <c r="D127" s="32"/>
      <c r="E127" s="32"/>
      <c r="F127" s="32"/>
      <c r="G127" s="33"/>
      <c r="H127" s="33"/>
    </row>
    <row r="128" spans="1:12">
      <c r="A128" s="32"/>
      <c r="B128" s="32"/>
      <c r="C128" s="32"/>
      <c r="D128" s="32"/>
      <c r="E128" s="32"/>
      <c r="F128" s="32"/>
      <c r="G128" s="33"/>
      <c r="H128" s="33"/>
    </row>
    <row r="129" spans="1:16">
      <c r="A129" s="32"/>
      <c r="B129" s="32"/>
      <c r="C129" s="32"/>
      <c r="D129" s="32"/>
      <c r="E129" s="32"/>
      <c r="F129" s="32"/>
      <c r="G129" s="33"/>
      <c r="H129" s="33"/>
      <c r="P129" s="30"/>
    </row>
    <row r="130" spans="1:16">
      <c r="A130" s="32"/>
      <c r="B130" s="32"/>
      <c r="C130" s="32"/>
      <c r="D130" s="32"/>
      <c r="E130" s="32"/>
      <c r="F130" s="32"/>
      <c r="G130" s="33"/>
      <c r="H130" s="33"/>
    </row>
    <row r="131" spans="1:16">
      <c r="A131" s="32"/>
      <c r="B131" s="32"/>
      <c r="C131" s="32"/>
      <c r="D131" s="32"/>
      <c r="E131" s="32"/>
      <c r="F131" s="32"/>
      <c r="G131" s="33"/>
      <c r="H131" s="33"/>
    </row>
    <row r="132" spans="1:16">
      <c r="A132" s="32"/>
      <c r="B132" s="32"/>
      <c r="C132" s="32"/>
      <c r="D132" s="32"/>
      <c r="E132" s="32"/>
      <c r="F132" s="32"/>
      <c r="G132" s="33"/>
      <c r="H132" s="33"/>
    </row>
    <row r="133" spans="1:16">
      <c r="A133" s="32"/>
      <c r="B133" s="32"/>
      <c r="C133" s="32"/>
      <c r="D133" s="32"/>
      <c r="E133" s="32"/>
      <c r="F133" s="32"/>
      <c r="G133" s="33"/>
      <c r="H133" s="33"/>
    </row>
    <row r="134" spans="1:16">
      <c r="A134" s="32"/>
      <c r="B134" s="32"/>
      <c r="C134" s="32"/>
      <c r="D134" s="32"/>
      <c r="E134" s="32"/>
      <c r="F134" s="32"/>
      <c r="G134" s="33"/>
      <c r="H134" s="33"/>
    </row>
    <row r="135" spans="1:16">
      <c r="A135" s="32"/>
      <c r="B135" s="32"/>
      <c r="C135" s="32"/>
      <c r="D135" s="32"/>
      <c r="E135" s="32"/>
      <c r="F135" s="32"/>
      <c r="G135" s="33"/>
      <c r="H135" s="33"/>
    </row>
    <row r="136" spans="1:16">
      <c r="A136" s="32"/>
      <c r="B136" s="32"/>
      <c r="C136" s="32"/>
      <c r="D136" s="32"/>
      <c r="E136" s="32"/>
      <c r="F136" s="32"/>
      <c r="G136" s="33"/>
      <c r="H136" s="33"/>
    </row>
    <row r="137" spans="1:16">
      <c r="A137" s="34"/>
      <c r="B137" s="34"/>
      <c r="C137" s="34"/>
      <c r="D137" s="34"/>
      <c r="E137" s="34"/>
      <c r="F137" s="34"/>
      <c r="G137" s="35"/>
      <c r="H137" s="35"/>
    </row>
    <row r="138" spans="1:16">
      <c r="A138" s="34"/>
      <c r="B138" s="34"/>
      <c r="C138" s="34"/>
      <c r="D138" s="34"/>
      <c r="E138" s="34"/>
      <c r="F138" s="34"/>
      <c r="G138" s="35"/>
      <c r="H138" s="35"/>
    </row>
    <row r="139" spans="1:16">
      <c r="A139" s="34"/>
      <c r="B139" s="34"/>
      <c r="C139" s="34"/>
      <c r="D139" s="34"/>
      <c r="E139" s="34"/>
      <c r="F139" s="34"/>
      <c r="G139" s="35"/>
      <c r="H139" s="35"/>
    </row>
    <row r="140" spans="1:16">
      <c r="A140" s="34"/>
      <c r="B140" s="34"/>
      <c r="C140" s="34"/>
      <c r="D140" s="34"/>
      <c r="E140" s="34"/>
      <c r="F140" s="34"/>
      <c r="G140" s="35"/>
      <c r="H140" s="35"/>
    </row>
  </sheetData>
  <mergeCells count="4">
    <mergeCell ref="A121:C121"/>
    <mergeCell ref="A122:D122"/>
    <mergeCell ref="A123:C123"/>
    <mergeCell ref="A124:C124"/>
  </mergeCells>
  <hyperlinks>
    <hyperlink ref="A6" r:id="rId1"/>
    <hyperlink ref="A7" r:id="rId2"/>
  </hyperlinks>
  <pageMargins left="0.70833333333333304" right="0.70833333333333304" top="0.74791666666666701" bottom="0.74791666666666701" header="0.511811023622047" footer="0.511811023622047"/>
  <pageSetup paperSize="9" orientation="portrait" horizontalDpi="300" verticalDpi="300" r:id="rId3"/>
  <headerFooter>
    <oddHeader>&amp;C&amp;P&amp;P</oddHeader>
  </headerFooter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1541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Gyümölcs 08.24.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Windows-felhasználó</cp:lastModifiedBy>
  <cp:revision>135</cp:revision>
  <cp:lastPrinted>2026-09-27T12:01:01Z</cp:lastPrinted>
  <dcterms:created xsi:type="dcterms:W3CDTF">2024-06-10T06:44:54Z</dcterms:created>
  <dcterms:modified xsi:type="dcterms:W3CDTF">2026-10-01T11:57:26Z</dcterms:modified>
  <dc:language>hu-HU</dc:language>
</cp:coreProperties>
</file>